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213792-7\Desktop\"/>
    </mc:Choice>
  </mc:AlternateContent>
  <xr:revisionPtr revIDLastSave="0" documentId="8_{51A92B22-B499-4495-9CF2-B928F5475EAB}" xr6:coauthVersionLast="47" xr6:coauthVersionMax="47" xr10:uidLastSave="{00000000-0000-0000-0000-000000000000}"/>
  <bookViews>
    <workbookView xWindow="-120" yWindow="-120" windowWidth="24240" windowHeight="13140" xr2:uid="{46987989-DE8A-488B-BFA9-B79C34C0E84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47" i="1" l="1"/>
  <c r="Y147" i="1" s="1"/>
  <c r="V147" i="1"/>
  <c r="U147" i="1"/>
  <c r="Q147" i="1"/>
  <c r="O147" i="1"/>
  <c r="M147" i="1"/>
  <c r="K147" i="1"/>
  <c r="X146" i="1"/>
  <c r="Y146" i="1" s="1"/>
  <c r="V146" i="1"/>
  <c r="U146" i="1"/>
  <c r="Q146" i="1"/>
  <c r="O146" i="1"/>
  <c r="M146" i="1"/>
  <c r="K146" i="1"/>
  <c r="X145" i="1"/>
  <c r="Y145" i="1" s="1"/>
  <c r="V145" i="1"/>
  <c r="U145" i="1"/>
  <c r="Q145" i="1"/>
  <c r="O145" i="1"/>
  <c r="M145" i="1"/>
  <c r="K145" i="1"/>
  <c r="X144" i="1"/>
  <c r="Y144" i="1" s="1"/>
  <c r="V144" i="1"/>
  <c r="U144" i="1"/>
  <c r="Q144" i="1"/>
  <c r="O144" i="1"/>
  <c r="M144" i="1"/>
  <c r="K144" i="1"/>
  <c r="X143" i="1"/>
  <c r="Y143" i="1" s="1"/>
  <c r="V143" i="1"/>
  <c r="U143" i="1"/>
  <c r="Q143" i="1"/>
  <c r="O143" i="1"/>
  <c r="M143" i="1"/>
  <c r="K143" i="1"/>
  <c r="X142" i="1"/>
  <c r="Y142" i="1" s="1"/>
  <c r="V142" i="1"/>
  <c r="U142" i="1"/>
  <c r="Q142" i="1"/>
  <c r="O142" i="1"/>
  <c r="M142" i="1"/>
  <c r="K142" i="1"/>
  <c r="X141" i="1"/>
  <c r="Y141" i="1" s="1"/>
  <c r="V141" i="1"/>
  <c r="U141" i="1"/>
  <c r="Q141" i="1"/>
  <c r="O141" i="1"/>
  <c r="M141" i="1"/>
  <c r="K141" i="1"/>
  <c r="X140" i="1"/>
  <c r="Y140" i="1" s="1"/>
  <c r="V140" i="1"/>
  <c r="U140" i="1"/>
  <c r="Q140" i="1"/>
  <c r="O140" i="1"/>
  <c r="M140" i="1"/>
  <c r="K140" i="1"/>
  <c r="X139" i="1"/>
  <c r="Y139" i="1" s="1"/>
  <c r="V139" i="1"/>
  <c r="U139" i="1"/>
  <c r="Q139" i="1"/>
  <c r="O139" i="1"/>
  <c r="M139" i="1"/>
  <c r="K139" i="1"/>
  <c r="X138" i="1"/>
  <c r="Y138" i="1" s="1"/>
  <c r="V138" i="1"/>
  <c r="U138" i="1"/>
  <c r="Q138" i="1"/>
  <c r="O138" i="1"/>
  <c r="M138" i="1"/>
  <c r="K138" i="1"/>
  <c r="X137" i="1"/>
  <c r="Y137" i="1" s="1"/>
  <c r="V137" i="1"/>
  <c r="U137" i="1"/>
  <c r="Q137" i="1"/>
  <c r="O137" i="1"/>
  <c r="M137" i="1"/>
  <c r="K137" i="1"/>
  <c r="X136" i="1"/>
  <c r="Y136" i="1" s="1"/>
  <c r="V136" i="1"/>
  <c r="U136" i="1"/>
  <c r="Q136" i="1"/>
  <c r="O136" i="1"/>
  <c r="M136" i="1"/>
  <c r="K136" i="1"/>
  <c r="X135" i="1"/>
  <c r="Y135" i="1" s="1"/>
  <c r="V135" i="1"/>
  <c r="U135" i="1"/>
  <c r="Q135" i="1"/>
  <c r="O135" i="1"/>
  <c r="M135" i="1"/>
  <c r="K135" i="1"/>
  <c r="X134" i="1"/>
  <c r="Y134" i="1" s="1"/>
  <c r="V134" i="1"/>
  <c r="U134" i="1"/>
  <c r="Q134" i="1"/>
  <c r="R134" i="1" s="1"/>
  <c r="S134" i="1" s="1"/>
  <c r="Z134" i="1" s="1"/>
  <c r="O134" i="1"/>
  <c r="M134" i="1"/>
  <c r="Y133" i="1"/>
  <c r="X133" i="1"/>
  <c r="U133" i="1"/>
  <c r="V133" i="1" s="1"/>
  <c r="Q133" i="1"/>
  <c r="O133" i="1"/>
  <c r="M133" i="1"/>
  <c r="K133" i="1"/>
  <c r="Y132" i="1"/>
  <c r="X132" i="1"/>
  <c r="U132" i="1"/>
  <c r="V132" i="1" s="1"/>
  <c r="Q132" i="1"/>
  <c r="O132" i="1"/>
  <c r="M132" i="1"/>
  <c r="K132" i="1"/>
  <c r="Y131" i="1"/>
  <c r="X131" i="1"/>
  <c r="U131" i="1"/>
  <c r="V131" i="1" s="1"/>
  <c r="Q131" i="1"/>
  <c r="O131" i="1"/>
  <c r="M131" i="1"/>
  <c r="K131" i="1"/>
  <c r="Y130" i="1"/>
  <c r="X130" i="1"/>
  <c r="U130" i="1"/>
  <c r="V130" i="1" s="1"/>
  <c r="Q130" i="1"/>
  <c r="O130" i="1"/>
  <c r="M130" i="1"/>
  <c r="K130" i="1"/>
  <c r="Y129" i="1"/>
  <c r="X129" i="1"/>
  <c r="V129" i="1"/>
  <c r="U129" i="1"/>
  <c r="Q129" i="1"/>
  <c r="O129" i="1"/>
  <c r="M129" i="1"/>
  <c r="K129" i="1"/>
  <c r="Y128" i="1"/>
  <c r="X128" i="1"/>
  <c r="U128" i="1"/>
  <c r="V128" i="1" s="1"/>
  <c r="Q128" i="1"/>
  <c r="O128" i="1"/>
  <c r="M128" i="1"/>
  <c r="K128" i="1"/>
  <c r="Y127" i="1"/>
  <c r="X127" i="1"/>
  <c r="V127" i="1"/>
  <c r="U127" i="1"/>
  <c r="Q127" i="1"/>
  <c r="O127" i="1"/>
  <c r="M127" i="1"/>
  <c r="K127" i="1"/>
  <c r="X126" i="1"/>
  <c r="Y126" i="1" s="1"/>
  <c r="U126" i="1"/>
  <c r="V126" i="1" s="1"/>
  <c r="Q126" i="1"/>
  <c r="O126" i="1"/>
  <c r="M126" i="1"/>
  <c r="K126" i="1"/>
  <c r="X125" i="1"/>
  <c r="Y125" i="1" s="1"/>
  <c r="U125" i="1"/>
  <c r="V125" i="1" s="1"/>
  <c r="Q125" i="1"/>
  <c r="O125" i="1"/>
  <c r="M125" i="1"/>
  <c r="K125" i="1"/>
  <c r="R125" i="1" s="1"/>
  <c r="S125" i="1" s="1"/>
  <c r="Z125" i="1" s="1"/>
  <c r="X124" i="1"/>
  <c r="Y124" i="1" s="1"/>
  <c r="U124" i="1"/>
  <c r="V124" i="1" s="1"/>
  <c r="Q124" i="1"/>
  <c r="O124" i="1"/>
  <c r="M124" i="1"/>
  <c r="K124" i="1"/>
  <c r="R124" i="1" s="1"/>
  <c r="S124" i="1" s="1"/>
  <c r="Z124" i="1" s="1"/>
  <c r="X123" i="1"/>
  <c r="Y123" i="1" s="1"/>
  <c r="V123" i="1"/>
  <c r="U123" i="1"/>
  <c r="Q123" i="1"/>
  <c r="O123" i="1"/>
  <c r="M123" i="1"/>
  <c r="K123" i="1"/>
  <c r="X122" i="1"/>
  <c r="Y122" i="1" s="1"/>
  <c r="U122" i="1"/>
  <c r="V122" i="1" s="1"/>
  <c r="Q122" i="1"/>
  <c r="O122" i="1"/>
  <c r="M122" i="1"/>
  <c r="K122" i="1"/>
  <c r="X121" i="1"/>
  <c r="Y121" i="1" s="1"/>
  <c r="U121" i="1"/>
  <c r="V121" i="1" s="1"/>
  <c r="Q121" i="1"/>
  <c r="O121" i="1"/>
  <c r="M121" i="1"/>
  <c r="K121" i="1"/>
  <c r="R121" i="1" s="1"/>
  <c r="S121" i="1" s="1"/>
  <c r="Z121" i="1" s="1"/>
  <c r="X120" i="1"/>
  <c r="Y120" i="1" s="1"/>
  <c r="V120" i="1"/>
  <c r="U120" i="1"/>
  <c r="Q120" i="1"/>
  <c r="O120" i="1"/>
  <c r="M120" i="1"/>
  <c r="K120" i="1"/>
  <c r="Z119" i="1"/>
  <c r="X119" i="1"/>
  <c r="Y119" i="1" s="1"/>
  <c r="U119" i="1"/>
  <c r="V119" i="1" s="1"/>
  <c r="Q119" i="1"/>
  <c r="O119" i="1"/>
  <c r="M119" i="1"/>
  <c r="K119" i="1"/>
  <c r="R119" i="1" s="1"/>
  <c r="S119" i="1" s="1"/>
  <c r="X118" i="1"/>
  <c r="Y118" i="1" s="1"/>
  <c r="V118" i="1"/>
  <c r="U118" i="1"/>
  <c r="Q118" i="1"/>
  <c r="O118" i="1"/>
  <c r="M118" i="1"/>
  <c r="K118" i="1"/>
  <c r="X117" i="1"/>
  <c r="Y117" i="1" s="1"/>
  <c r="U117" i="1"/>
  <c r="V117" i="1" s="1"/>
  <c r="Q117" i="1"/>
  <c r="O117" i="1"/>
  <c r="M117" i="1"/>
  <c r="K117" i="1"/>
  <c r="R117" i="1" s="1"/>
  <c r="S117" i="1" s="1"/>
  <c r="Z117" i="1" s="1"/>
  <c r="X116" i="1"/>
  <c r="Y116" i="1" s="1"/>
  <c r="V116" i="1"/>
  <c r="U116" i="1"/>
  <c r="Q116" i="1"/>
  <c r="O116" i="1"/>
  <c r="M116" i="1"/>
  <c r="K116" i="1"/>
  <c r="Z115" i="1"/>
  <c r="X115" i="1"/>
  <c r="Y115" i="1" s="1"/>
  <c r="U115" i="1"/>
  <c r="V115" i="1" s="1"/>
  <c r="Q115" i="1"/>
  <c r="O115" i="1"/>
  <c r="M115" i="1"/>
  <c r="K115" i="1"/>
  <c r="R115" i="1" s="1"/>
  <c r="S115" i="1" s="1"/>
  <c r="X114" i="1"/>
  <c r="Y114" i="1" s="1"/>
  <c r="V114" i="1"/>
  <c r="U114" i="1"/>
  <c r="Q114" i="1"/>
  <c r="O114" i="1"/>
  <c r="M114" i="1"/>
  <c r="K114" i="1"/>
  <c r="X113" i="1"/>
  <c r="Y113" i="1" s="1"/>
  <c r="U113" i="1"/>
  <c r="V113" i="1" s="1"/>
  <c r="Q113" i="1"/>
  <c r="O113" i="1"/>
  <c r="M113" i="1"/>
  <c r="K113" i="1"/>
  <c r="R113" i="1" s="1"/>
  <c r="S113" i="1" s="1"/>
  <c r="Z113" i="1" s="1"/>
  <c r="X112" i="1"/>
  <c r="Y112" i="1" s="1"/>
  <c r="V112" i="1"/>
  <c r="U112" i="1"/>
  <c r="Q112" i="1"/>
  <c r="O112" i="1"/>
  <c r="M112" i="1"/>
  <c r="K112" i="1"/>
  <c r="Z111" i="1"/>
  <c r="X111" i="1"/>
  <c r="Y111" i="1" s="1"/>
  <c r="U111" i="1"/>
  <c r="V111" i="1" s="1"/>
  <c r="Q111" i="1"/>
  <c r="O111" i="1"/>
  <c r="M111" i="1"/>
  <c r="K111" i="1"/>
  <c r="R111" i="1" s="1"/>
  <c r="S111" i="1" s="1"/>
  <c r="X110" i="1"/>
  <c r="Y110" i="1" s="1"/>
  <c r="V110" i="1"/>
  <c r="U110" i="1"/>
  <c r="Q110" i="1"/>
  <c r="O110" i="1"/>
  <c r="M110" i="1"/>
  <c r="K110" i="1"/>
  <c r="X109" i="1"/>
  <c r="Y109" i="1" s="1"/>
  <c r="U109" i="1"/>
  <c r="V109" i="1" s="1"/>
  <c r="Q109" i="1"/>
  <c r="O109" i="1"/>
  <c r="M109" i="1"/>
  <c r="K109" i="1"/>
  <c r="R109" i="1" s="1"/>
  <c r="S109" i="1" s="1"/>
  <c r="Z109" i="1" s="1"/>
  <c r="X108" i="1"/>
  <c r="Y108" i="1" s="1"/>
  <c r="V108" i="1"/>
  <c r="U108" i="1"/>
  <c r="Q108" i="1"/>
  <c r="O108" i="1"/>
  <c r="M108" i="1"/>
  <c r="K108" i="1"/>
  <c r="Z107" i="1"/>
  <c r="X107" i="1"/>
  <c r="Y107" i="1" s="1"/>
  <c r="U107" i="1"/>
  <c r="V107" i="1" s="1"/>
  <c r="Q107" i="1"/>
  <c r="O107" i="1"/>
  <c r="M107" i="1"/>
  <c r="K107" i="1"/>
  <c r="R107" i="1" s="1"/>
  <c r="S107" i="1" s="1"/>
  <c r="X106" i="1"/>
  <c r="Y106" i="1" s="1"/>
  <c r="V106" i="1"/>
  <c r="U106" i="1"/>
  <c r="Q106" i="1"/>
  <c r="O106" i="1"/>
  <c r="M106" i="1"/>
  <c r="K106" i="1"/>
  <c r="X105" i="1"/>
  <c r="Y105" i="1" s="1"/>
  <c r="U105" i="1"/>
  <c r="V105" i="1" s="1"/>
  <c r="Q105" i="1"/>
  <c r="O105" i="1"/>
  <c r="M105" i="1"/>
  <c r="K105" i="1"/>
  <c r="R105" i="1" s="1"/>
  <c r="S105" i="1" s="1"/>
  <c r="Z105" i="1" s="1"/>
  <c r="X104" i="1"/>
  <c r="Y104" i="1" s="1"/>
  <c r="V104" i="1"/>
  <c r="U104" i="1"/>
  <c r="Q104" i="1"/>
  <c r="O104" i="1"/>
  <c r="M104" i="1"/>
  <c r="K104" i="1"/>
  <c r="Z103" i="1"/>
  <c r="X103" i="1"/>
  <c r="Y103" i="1" s="1"/>
  <c r="U103" i="1"/>
  <c r="V103" i="1" s="1"/>
  <c r="Q103" i="1"/>
  <c r="O103" i="1"/>
  <c r="M103" i="1"/>
  <c r="K103" i="1"/>
  <c r="R103" i="1" s="1"/>
  <c r="S103" i="1" s="1"/>
  <c r="X102" i="1"/>
  <c r="Y102" i="1" s="1"/>
  <c r="V102" i="1"/>
  <c r="U102" i="1"/>
  <c r="Q102" i="1"/>
  <c r="O102" i="1"/>
  <c r="M102" i="1"/>
  <c r="K102" i="1"/>
  <c r="X101" i="1"/>
  <c r="Y101" i="1" s="1"/>
  <c r="U101" i="1"/>
  <c r="V101" i="1" s="1"/>
  <c r="Q101" i="1"/>
  <c r="O101" i="1"/>
  <c r="M101" i="1"/>
  <c r="K101" i="1"/>
  <c r="R101" i="1" s="1"/>
  <c r="S101" i="1" s="1"/>
  <c r="Z101" i="1" s="1"/>
  <c r="X100" i="1"/>
  <c r="Y100" i="1" s="1"/>
  <c r="V100" i="1"/>
  <c r="U100" i="1"/>
  <c r="Q100" i="1"/>
  <c r="O100" i="1"/>
  <c r="M100" i="1"/>
  <c r="K100" i="1"/>
  <c r="Z99" i="1"/>
  <c r="X99" i="1"/>
  <c r="Y99" i="1" s="1"/>
  <c r="U99" i="1"/>
  <c r="V99" i="1" s="1"/>
  <c r="Q99" i="1"/>
  <c r="O99" i="1"/>
  <c r="M99" i="1"/>
  <c r="K99" i="1"/>
  <c r="R99" i="1" s="1"/>
  <c r="S99" i="1" s="1"/>
  <c r="X98" i="1"/>
  <c r="Y98" i="1" s="1"/>
  <c r="V98" i="1"/>
  <c r="U98" i="1"/>
  <c r="Q98" i="1"/>
  <c r="O98" i="1"/>
  <c r="M98" i="1"/>
  <c r="K98" i="1"/>
  <c r="X97" i="1"/>
  <c r="Y97" i="1" s="1"/>
  <c r="U97" i="1"/>
  <c r="V97" i="1" s="1"/>
  <c r="Q97" i="1"/>
  <c r="O97" i="1"/>
  <c r="M97" i="1"/>
  <c r="K97" i="1"/>
  <c r="R97" i="1" s="1"/>
  <c r="S97" i="1" s="1"/>
  <c r="Z97" i="1" s="1"/>
  <c r="X96" i="1"/>
  <c r="Y96" i="1" s="1"/>
  <c r="V96" i="1"/>
  <c r="U96" i="1"/>
  <c r="Q96" i="1"/>
  <c r="O96" i="1"/>
  <c r="M96" i="1"/>
  <c r="K96" i="1"/>
  <c r="Z95" i="1"/>
  <c r="X95" i="1"/>
  <c r="Y95" i="1" s="1"/>
  <c r="U95" i="1"/>
  <c r="V95" i="1" s="1"/>
  <c r="Q95" i="1"/>
  <c r="O95" i="1"/>
  <c r="M95" i="1"/>
  <c r="K95" i="1"/>
  <c r="R95" i="1" s="1"/>
  <c r="S95" i="1" s="1"/>
  <c r="X94" i="1"/>
  <c r="Y94" i="1" s="1"/>
  <c r="V94" i="1"/>
  <c r="U94" i="1"/>
  <c r="Q94" i="1"/>
  <c r="O94" i="1"/>
  <c r="M94" i="1"/>
  <c r="K94" i="1"/>
  <c r="R94" i="1" s="1"/>
  <c r="S94" i="1" s="1"/>
  <c r="Z94" i="1" s="1"/>
  <c r="Y93" i="1"/>
  <c r="X93" i="1"/>
  <c r="V93" i="1"/>
  <c r="U93" i="1"/>
  <c r="Q93" i="1"/>
  <c r="O93" i="1"/>
  <c r="M93" i="1"/>
  <c r="K93" i="1"/>
  <c r="R93" i="1" s="1"/>
  <c r="S93" i="1" s="1"/>
  <c r="Z93" i="1" s="1"/>
  <c r="X92" i="1"/>
  <c r="Y92" i="1" s="1"/>
  <c r="V92" i="1"/>
  <c r="U92" i="1"/>
  <c r="Q92" i="1"/>
  <c r="O92" i="1"/>
  <c r="M92" i="1"/>
  <c r="K92" i="1"/>
  <c r="R92" i="1" s="1"/>
  <c r="S92" i="1" s="1"/>
  <c r="X91" i="1"/>
  <c r="Y91" i="1" s="1"/>
  <c r="V91" i="1"/>
  <c r="U91" i="1"/>
  <c r="Q91" i="1"/>
  <c r="O91" i="1"/>
  <c r="M91" i="1"/>
  <c r="K91" i="1"/>
  <c r="R91" i="1" s="1"/>
  <c r="S91" i="1" s="1"/>
  <c r="X90" i="1"/>
  <c r="Y90" i="1" s="1"/>
  <c r="V90" i="1"/>
  <c r="U90" i="1"/>
  <c r="Q90" i="1"/>
  <c r="O90" i="1"/>
  <c r="M90" i="1"/>
  <c r="K90" i="1"/>
  <c r="R90" i="1" s="1"/>
  <c r="S90" i="1" s="1"/>
  <c r="Z90" i="1" s="1"/>
  <c r="X89" i="1"/>
  <c r="Y89" i="1" s="1"/>
  <c r="V89" i="1"/>
  <c r="U89" i="1"/>
  <c r="Q89" i="1"/>
  <c r="O89" i="1"/>
  <c r="M89" i="1"/>
  <c r="K89" i="1"/>
  <c r="R89" i="1" s="1"/>
  <c r="S89" i="1" s="1"/>
  <c r="X88" i="1"/>
  <c r="Y88" i="1" s="1"/>
  <c r="V88" i="1"/>
  <c r="U88" i="1"/>
  <c r="Q88" i="1"/>
  <c r="O88" i="1"/>
  <c r="M88" i="1"/>
  <c r="K88" i="1"/>
  <c r="R88" i="1" s="1"/>
  <c r="S88" i="1" s="1"/>
  <c r="Z88" i="1" s="1"/>
  <c r="X87" i="1"/>
  <c r="Y87" i="1" s="1"/>
  <c r="V87" i="1"/>
  <c r="U87" i="1"/>
  <c r="Q87" i="1"/>
  <c r="O87" i="1"/>
  <c r="M87" i="1"/>
  <c r="K87" i="1"/>
  <c r="R87" i="1" s="1"/>
  <c r="S87" i="1" s="1"/>
  <c r="Z87" i="1" s="1"/>
  <c r="Y86" i="1"/>
  <c r="X86" i="1"/>
  <c r="V86" i="1"/>
  <c r="U86" i="1"/>
  <c r="Q86" i="1"/>
  <c r="O86" i="1"/>
  <c r="M86" i="1"/>
  <c r="K86" i="1"/>
  <c r="R86" i="1" s="1"/>
  <c r="S86" i="1" s="1"/>
  <c r="Z86" i="1" s="1"/>
  <c r="X85" i="1"/>
  <c r="Y85" i="1" s="1"/>
  <c r="V85" i="1"/>
  <c r="U85" i="1"/>
  <c r="Q85" i="1"/>
  <c r="O85" i="1"/>
  <c r="M85" i="1"/>
  <c r="K85" i="1"/>
  <c r="R85" i="1" s="1"/>
  <c r="S85" i="1" s="1"/>
  <c r="Z85" i="1" s="1"/>
  <c r="X84" i="1"/>
  <c r="Y84" i="1" s="1"/>
  <c r="V84" i="1"/>
  <c r="U84" i="1"/>
  <c r="Q84" i="1"/>
  <c r="O84" i="1"/>
  <c r="M84" i="1"/>
  <c r="K84" i="1"/>
  <c r="R84" i="1" s="1"/>
  <c r="S84" i="1" s="1"/>
  <c r="X83" i="1"/>
  <c r="Y83" i="1" s="1"/>
  <c r="V83" i="1"/>
  <c r="U83" i="1"/>
  <c r="Q83" i="1"/>
  <c r="O83" i="1"/>
  <c r="M83" i="1"/>
  <c r="K83" i="1"/>
  <c r="Y82" i="1"/>
  <c r="X82" i="1"/>
  <c r="V82" i="1"/>
  <c r="U82" i="1"/>
  <c r="Q82" i="1"/>
  <c r="O82" i="1"/>
  <c r="M82" i="1"/>
  <c r="K82" i="1"/>
  <c r="R82" i="1" s="1"/>
  <c r="S82" i="1" s="1"/>
  <c r="Z82" i="1" s="1"/>
  <c r="Y81" i="1"/>
  <c r="X81" i="1"/>
  <c r="V81" i="1"/>
  <c r="U81" i="1"/>
  <c r="Q81" i="1"/>
  <c r="O81" i="1"/>
  <c r="M81" i="1"/>
  <c r="K81" i="1"/>
  <c r="X80" i="1"/>
  <c r="Y80" i="1" s="1"/>
  <c r="V80" i="1"/>
  <c r="U80" i="1"/>
  <c r="Q80" i="1"/>
  <c r="O80" i="1"/>
  <c r="M80" i="1"/>
  <c r="K80" i="1"/>
  <c r="R80" i="1" s="1"/>
  <c r="S80" i="1" s="1"/>
  <c r="Z80" i="1" s="1"/>
  <c r="X79" i="1"/>
  <c r="Y79" i="1" s="1"/>
  <c r="V79" i="1"/>
  <c r="U79" i="1"/>
  <c r="Q79" i="1"/>
  <c r="O79" i="1"/>
  <c r="M79" i="1"/>
  <c r="K79" i="1"/>
  <c r="Y78" i="1"/>
  <c r="X78" i="1"/>
  <c r="V78" i="1"/>
  <c r="U78" i="1"/>
  <c r="Q78" i="1"/>
  <c r="O78" i="1"/>
  <c r="M78" i="1"/>
  <c r="K78" i="1"/>
  <c r="R78" i="1" s="1"/>
  <c r="S78" i="1" s="1"/>
  <c r="Z78" i="1" s="1"/>
  <c r="Y77" i="1"/>
  <c r="X77" i="1"/>
  <c r="V77" i="1"/>
  <c r="U77" i="1"/>
  <c r="Q77" i="1"/>
  <c r="O77" i="1"/>
  <c r="M77" i="1"/>
  <c r="K77" i="1"/>
  <c r="R77" i="1" s="1"/>
  <c r="S77" i="1" s="1"/>
  <c r="Z77" i="1" s="1"/>
  <c r="X76" i="1"/>
  <c r="Y76" i="1" s="1"/>
  <c r="V76" i="1"/>
  <c r="U76" i="1"/>
  <c r="Q76" i="1"/>
  <c r="O76" i="1"/>
  <c r="M76" i="1"/>
  <c r="K76" i="1"/>
  <c r="R76" i="1" s="1"/>
  <c r="S76" i="1" s="1"/>
  <c r="Z76" i="1" s="1"/>
  <c r="X75" i="1"/>
  <c r="Y75" i="1" s="1"/>
  <c r="V75" i="1"/>
  <c r="U75" i="1"/>
  <c r="Q75" i="1"/>
  <c r="O75" i="1"/>
  <c r="M75" i="1"/>
  <c r="K75" i="1"/>
  <c r="Y74" i="1"/>
  <c r="X74" i="1"/>
  <c r="V74" i="1"/>
  <c r="U74" i="1"/>
  <c r="Q74" i="1"/>
  <c r="O74" i="1"/>
  <c r="M74" i="1"/>
  <c r="K74" i="1"/>
  <c r="R74" i="1" s="1"/>
  <c r="S74" i="1" s="1"/>
  <c r="Z74" i="1" s="1"/>
  <c r="Y73" i="1"/>
  <c r="X73" i="1"/>
  <c r="V73" i="1"/>
  <c r="U73" i="1"/>
  <c r="Q73" i="1"/>
  <c r="O73" i="1"/>
  <c r="M73" i="1"/>
  <c r="K73" i="1"/>
  <c r="R73" i="1" s="1"/>
  <c r="S73" i="1" s="1"/>
  <c r="Z73" i="1" s="1"/>
  <c r="X72" i="1"/>
  <c r="Y72" i="1" s="1"/>
  <c r="V72" i="1"/>
  <c r="U72" i="1"/>
  <c r="Q72" i="1"/>
  <c r="O72" i="1"/>
  <c r="M72" i="1"/>
  <c r="K72" i="1"/>
  <c r="R72" i="1" s="1"/>
  <c r="S72" i="1" s="1"/>
  <c r="Z72" i="1" s="1"/>
  <c r="X71" i="1"/>
  <c r="Y71" i="1" s="1"/>
  <c r="V71" i="1"/>
  <c r="U71" i="1"/>
  <c r="Q71" i="1"/>
  <c r="O71" i="1"/>
  <c r="M71" i="1"/>
  <c r="K71" i="1"/>
  <c r="Y70" i="1"/>
  <c r="X70" i="1"/>
  <c r="V70" i="1"/>
  <c r="U70" i="1"/>
  <c r="Q70" i="1"/>
  <c r="O70" i="1"/>
  <c r="M70" i="1"/>
  <c r="K70" i="1"/>
  <c r="R70" i="1" s="1"/>
  <c r="S70" i="1" s="1"/>
  <c r="Z70" i="1" s="1"/>
  <c r="Y69" i="1"/>
  <c r="X69" i="1"/>
  <c r="V69" i="1"/>
  <c r="U69" i="1"/>
  <c r="Q69" i="1"/>
  <c r="O69" i="1"/>
  <c r="M69" i="1"/>
  <c r="K69" i="1"/>
  <c r="R69" i="1" s="1"/>
  <c r="S69" i="1" s="1"/>
  <c r="Z69" i="1" s="1"/>
  <c r="X68" i="1"/>
  <c r="Y68" i="1" s="1"/>
  <c r="V68" i="1"/>
  <c r="U68" i="1"/>
  <c r="Q68" i="1"/>
  <c r="O68" i="1"/>
  <c r="M68" i="1"/>
  <c r="K68" i="1"/>
  <c r="R68" i="1" s="1"/>
  <c r="S68" i="1" s="1"/>
  <c r="X67" i="1"/>
  <c r="Y67" i="1" s="1"/>
  <c r="V67" i="1"/>
  <c r="U67" i="1"/>
  <c r="Q67" i="1"/>
  <c r="O67" i="1"/>
  <c r="M67" i="1"/>
  <c r="K67" i="1"/>
  <c r="Y66" i="1"/>
  <c r="X66" i="1"/>
  <c r="V66" i="1"/>
  <c r="U66" i="1"/>
  <c r="Q66" i="1"/>
  <c r="O66" i="1"/>
  <c r="M66" i="1"/>
  <c r="K66" i="1"/>
  <c r="R66" i="1" s="1"/>
  <c r="S66" i="1" s="1"/>
  <c r="Z66" i="1" s="1"/>
  <c r="Y65" i="1"/>
  <c r="X65" i="1"/>
  <c r="V65" i="1"/>
  <c r="U65" i="1"/>
  <c r="Q65" i="1"/>
  <c r="O65" i="1"/>
  <c r="M65" i="1"/>
  <c r="K65" i="1"/>
  <c r="X64" i="1"/>
  <c r="Y64" i="1" s="1"/>
  <c r="V64" i="1"/>
  <c r="U64" i="1"/>
  <c r="Q64" i="1"/>
  <c r="O64" i="1"/>
  <c r="M64" i="1"/>
  <c r="K64" i="1"/>
  <c r="R64" i="1" s="1"/>
  <c r="S64" i="1" s="1"/>
  <c r="Z64" i="1" s="1"/>
  <c r="X63" i="1"/>
  <c r="Y63" i="1" s="1"/>
  <c r="V63" i="1"/>
  <c r="U63" i="1"/>
  <c r="Q63" i="1"/>
  <c r="O63" i="1"/>
  <c r="M63" i="1"/>
  <c r="K63" i="1"/>
  <c r="Y62" i="1"/>
  <c r="X62" i="1"/>
  <c r="U62" i="1"/>
  <c r="V62" i="1" s="1"/>
  <c r="Q62" i="1"/>
  <c r="O62" i="1"/>
  <c r="M62" i="1"/>
  <c r="K62" i="1"/>
  <c r="Y61" i="1"/>
  <c r="X61" i="1"/>
  <c r="U61" i="1"/>
  <c r="V61" i="1" s="1"/>
  <c r="Q61" i="1"/>
  <c r="O61" i="1"/>
  <c r="M61" i="1"/>
  <c r="K61" i="1"/>
  <c r="R61" i="1" s="1"/>
  <c r="S61" i="1" s="1"/>
  <c r="Y60" i="1"/>
  <c r="X60" i="1"/>
  <c r="U60" i="1"/>
  <c r="V60" i="1" s="1"/>
  <c r="Q60" i="1"/>
  <c r="O60" i="1"/>
  <c r="M60" i="1"/>
  <c r="K60" i="1"/>
  <c r="R60" i="1" s="1"/>
  <c r="S60" i="1" s="1"/>
  <c r="Z60" i="1" s="1"/>
  <c r="Y59" i="1"/>
  <c r="X59" i="1"/>
  <c r="U59" i="1"/>
  <c r="V59" i="1" s="1"/>
  <c r="Q59" i="1"/>
  <c r="O59" i="1"/>
  <c r="M59" i="1"/>
  <c r="K59" i="1"/>
  <c r="Y58" i="1"/>
  <c r="X58" i="1"/>
  <c r="U58" i="1"/>
  <c r="V58" i="1" s="1"/>
  <c r="Q58" i="1"/>
  <c r="O58" i="1"/>
  <c r="M58" i="1"/>
  <c r="K58" i="1"/>
  <c r="Y57" i="1"/>
  <c r="X57" i="1"/>
  <c r="U57" i="1"/>
  <c r="V57" i="1" s="1"/>
  <c r="Q57" i="1"/>
  <c r="O57" i="1"/>
  <c r="M57" i="1"/>
  <c r="K57" i="1"/>
  <c r="R57" i="1" s="1"/>
  <c r="S57" i="1" s="1"/>
  <c r="Z57" i="1" s="1"/>
  <c r="Y56" i="1"/>
  <c r="X56" i="1"/>
  <c r="U56" i="1"/>
  <c r="V56" i="1" s="1"/>
  <c r="Q56" i="1"/>
  <c r="O56" i="1"/>
  <c r="M56" i="1"/>
  <c r="K56" i="1"/>
  <c r="R56" i="1" s="1"/>
  <c r="S56" i="1" s="1"/>
  <c r="Z56" i="1" s="1"/>
  <c r="Y55" i="1"/>
  <c r="X55" i="1"/>
  <c r="U55" i="1"/>
  <c r="V55" i="1" s="1"/>
  <c r="Q55" i="1"/>
  <c r="O55" i="1"/>
  <c r="M55" i="1"/>
  <c r="K55" i="1"/>
  <c r="Y54" i="1"/>
  <c r="X54" i="1"/>
  <c r="U54" i="1"/>
  <c r="V54" i="1" s="1"/>
  <c r="Q54" i="1"/>
  <c r="O54" i="1"/>
  <c r="M54" i="1"/>
  <c r="K54" i="1"/>
  <c r="Y53" i="1"/>
  <c r="X53" i="1"/>
  <c r="U53" i="1"/>
  <c r="V53" i="1" s="1"/>
  <c r="Q53" i="1"/>
  <c r="O53" i="1"/>
  <c r="M53" i="1"/>
  <c r="K53" i="1"/>
  <c r="R53" i="1" s="1"/>
  <c r="S53" i="1" s="1"/>
  <c r="Y52" i="1"/>
  <c r="X52" i="1"/>
  <c r="U52" i="1"/>
  <c r="V52" i="1" s="1"/>
  <c r="Q52" i="1"/>
  <c r="O52" i="1"/>
  <c r="M52" i="1"/>
  <c r="K52" i="1"/>
  <c r="R52" i="1" s="1"/>
  <c r="S52" i="1" s="1"/>
  <c r="Z52" i="1" s="1"/>
  <c r="Y51" i="1"/>
  <c r="X51" i="1"/>
  <c r="U51" i="1"/>
  <c r="V51" i="1" s="1"/>
  <c r="Q51" i="1"/>
  <c r="O51" i="1"/>
  <c r="M51" i="1"/>
  <c r="K51" i="1"/>
  <c r="Y50" i="1"/>
  <c r="X50" i="1"/>
  <c r="U50" i="1"/>
  <c r="V50" i="1" s="1"/>
  <c r="Q50" i="1"/>
  <c r="O50" i="1"/>
  <c r="M50" i="1"/>
  <c r="K50" i="1"/>
  <c r="Y49" i="1"/>
  <c r="X49" i="1"/>
  <c r="U49" i="1"/>
  <c r="V49" i="1" s="1"/>
  <c r="Q49" i="1"/>
  <c r="O49" i="1"/>
  <c r="M49" i="1"/>
  <c r="K49" i="1"/>
  <c r="R49" i="1" s="1"/>
  <c r="S49" i="1" s="1"/>
  <c r="Z49" i="1" s="1"/>
  <c r="Y48" i="1"/>
  <c r="X48" i="1"/>
  <c r="U48" i="1"/>
  <c r="V48" i="1" s="1"/>
  <c r="Q48" i="1"/>
  <c r="O48" i="1"/>
  <c r="M48" i="1"/>
  <c r="K48" i="1"/>
  <c r="R48" i="1" s="1"/>
  <c r="S48" i="1" s="1"/>
  <c r="Z48" i="1" s="1"/>
  <c r="X47" i="1"/>
  <c r="Y47" i="1" s="1"/>
  <c r="U47" i="1"/>
  <c r="V47" i="1" s="1"/>
  <c r="Q47" i="1"/>
  <c r="O47" i="1"/>
  <c r="M47" i="1"/>
  <c r="K47" i="1"/>
  <c r="R47" i="1" s="1"/>
  <c r="S47" i="1" s="1"/>
  <c r="X46" i="1"/>
  <c r="Y46" i="1" s="1"/>
  <c r="U46" i="1"/>
  <c r="V46" i="1" s="1"/>
  <c r="Q46" i="1"/>
  <c r="O46" i="1"/>
  <c r="M46" i="1"/>
  <c r="K46" i="1"/>
  <c r="X45" i="1"/>
  <c r="Y45" i="1" s="1"/>
  <c r="U45" i="1"/>
  <c r="V45" i="1" s="1"/>
  <c r="Q45" i="1"/>
  <c r="O45" i="1"/>
  <c r="M45" i="1"/>
  <c r="K45" i="1"/>
  <c r="R45" i="1" s="1"/>
  <c r="S45" i="1" s="1"/>
  <c r="Z45" i="1" s="1"/>
  <c r="X44" i="1"/>
  <c r="Y44" i="1" s="1"/>
  <c r="U44" i="1"/>
  <c r="V44" i="1" s="1"/>
  <c r="Q44" i="1"/>
  <c r="O44" i="1"/>
  <c r="M44" i="1"/>
  <c r="K44" i="1"/>
  <c r="R44" i="1" s="1"/>
  <c r="S44" i="1" s="1"/>
  <c r="Z44" i="1" s="1"/>
  <c r="X43" i="1"/>
  <c r="Y43" i="1" s="1"/>
  <c r="U43" i="1"/>
  <c r="V43" i="1" s="1"/>
  <c r="Q43" i="1"/>
  <c r="O43" i="1"/>
  <c r="M43" i="1"/>
  <c r="K43" i="1"/>
  <c r="R43" i="1" s="1"/>
  <c r="S43" i="1" s="1"/>
  <c r="X42" i="1"/>
  <c r="Y42" i="1" s="1"/>
  <c r="U42" i="1"/>
  <c r="V42" i="1" s="1"/>
  <c r="Q42" i="1"/>
  <c r="O42" i="1"/>
  <c r="M42" i="1"/>
  <c r="K42" i="1"/>
  <c r="X41" i="1"/>
  <c r="Y41" i="1" s="1"/>
  <c r="U41" i="1"/>
  <c r="V41" i="1" s="1"/>
  <c r="Q41" i="1"/>
  <c r="O41" i="1"/>
  <c r="M41" i="1"/>
  <c r="K41" i="1"/>
  <c r="R41" i="1" s="1"/>
  <c r="S41" i="1" s="1"/>
  <c r="Z41" i="1" s="1"/>
  <c r="X40" i="1"/>
  <c r="Y40" i="1" s="1"/>
  <c r="U40" i="1"/>
  <c r="V40" i="1" s="1"/>
  <c r="Q40" i="1"/>
  <c r="O40" i="1"/>
  <c r="M40" i="1"/>
  <c r="K40" i="1"/>
  <c r="R40" i="1" s="1"/>
  <c r="S40" i="1" s="1"/>
  <c r="Z40" i="1" s="1"/>
  <c r="X39" i="1"/>
  <c r="Y39" i="1" s="1"/>
  <c r="U39" i="1"/>
  <c r="V39" i="1" s="1"/>
  <c r="Q39" i="1"/>
  <c r="O39" i="1"/>
  <c r="M39" i="1"/>
  <c r="K39" i="1"/>
  <c r="R39" i="1" s="1"/>
  <c r="S39" i="1" s="1"/>
  <c r="X38" i="1"/>
  <c r="Y38" i="1" s="1"/>
  <c r="U38" i="1"/>
  <c r="V38" i="1" s="1"/>
  <c r="Q38" i="1"/>
  <c r="O38" i="1"/>
  <c r="M38" i="1"/>
  <c r="K38" i="1"/>
  <c r="X37" i="1"/>
  <c r="Y37" i="1" s="1"/>
  <c r="U37" i="1"/>
  <c r="V37" i="1" s="1"/>
  <c r="Q37" i="1"/>
  <c r="O37" i="1"/>
  <c r="M37" i="1"/>
  <c r="K37" i="1"/>
  <c r="R37" i="1" s="1"/>
  <c r="S37" i="1" s="1"/>
  <c r="Z37" i="1" s="1"/>
  <c r="X36" i="1"/>
  <c r="Y36" i="1" s="1"/>
  <c r="U36" i="1"/>
  <c r="V36" i="1" s="1"/>
  <c r="Q36" i="1"/>
  <c r="O36" i="1"/>
  <c r="M36" i="1"/>
  <c r="K36" i="1"/>
  <c r="R36" i="1" s="1"/>
  <c r="S36" i="1" s="1"/>
  <c r="Z36" i="1" s="1"/>
  <c r="X35" i="1"/>
  <c r="Y35" i="1" s="1"/>
  <c r="U35" i="1"/>
  <c r="V35" i="1" s="1"/>
  <c r="Q35" i="1"/>
  <c r="O35" i="1"/>
  <c r="M35" i="1"/>
  <c r="K35" i="1"/>
  <c r="R35" i="1" s="1"/>
  <c r="S35" i="1" s="1"/>
  <c r="X34" i="1"/>
  <c r="Y34" i="1" s="1"/>
  <c r="U34" i="1"/>
  <c r="V34" i="1" s="1"/>
  <c r="Q34" i="1"/>
  <c r="O34" i="1"/>
  <c r="M34" i="1"/>
  <c r="K34" i="1"/>
  <c r="X33" i="1"/>
  <c r="Y33" i="1" s="1"/>
  <c r="U33" i="1"/>
  <c r="V33" i="1" s="1"/>
  <c r="Q33" i="1"/>
  <c r="O33" i="1"/>
  <c r="M33" i="1"/>
  <c r="K33" i="1"/>
  <c r="R33" i="1" s="1"/>
  <c r="S33" i="1" s="1"/>
  <c r="Z33" i="1" s="1"/>
  <c r="X32" i="1"/>
  <c r="Y32" i="1" s="1"/>
  <c r="U32" i="1"/>
  <c r="V32" i="1" s="1"/>
  <c r="Q32" i="1"/>
  <c r="O32" i="1"/>
  <c r="M32" i="1"/>
  <c r="K32" i="1"/>
  <c r="R32" i="1" s="1"/>
  <c r="S32" i="1" s="1"/>
  <c r="Z32" i="1" s="1"/>
  <c r="X31" i="1"/>
  <c r="Y31" i="1" s="1"/>
  <c r="U31" i="1"/>
  <c r="V31" i="1" s="1"/>
  <c r="Q31" i="1"/>
  <c r="O31" i="1"/>
  <c r="M31" i="1"/>
  <c r="K31" i="1"/>
  <c r="R31" i="1" s="1"/>
  <c r="S31" i="1" s="1"/>
  <c r="X30" i="1"/>
  <c r="Y30" i="1" s="1"/>
  <c r="U30" i="1"/>
  <c r="V30" i="1" s="1"/>
  <c r="Q30" i="1"/>
  <c r="O30" i="1"/>
  <c r="M30" i="1"/>
  <c r="K30" i="1"/>
  <c r="X29" i="1"/>
  <c r="Y29" i="1" s="1"/>
  <c r="U29" i="1"/>
  <c r="V29" i="1" s="1"/>
  <c r="Q29" i="1"/>
  <c r="O29" i="1"/>
  <c r="M29" i="1"/>
  <c r="K29" i="1"/>
  <c r="R29" i="1" s="1"/>
  <c r="S29" i="1" s="1"/>
  <c r="Z29" i="1" s="1"/>
  <c r="X28" i="1"/>
  <c r="Y28" i="1" s="1"/>
  <c r="U28" i="1"/>
  <c r="V28" i="1" s="1"/>
  <c r="Q28" i="1"/>
  <c r="O28" i="1"/>
  <c r="M28" i="1"/>
  <c r="K28" i="1"/>
  <c r="R28" i="1" s="1"/>
  <c r="S28" i="1" s="1"/>
  <c r="Z28" i="1" s="1"/>
  <c r="X27" i="1"/>
  <c r="Y27" i="1" s="1"/>
  <c r="U27" i="1"/>
  <c r="V27" i="1" s="1"/>
  <c r="Q27" i="1"/>
  <c r="O27" i="1"/>
  <c r="M27" i="1"/>
  <c r="K27" i="1"/>
  <c r="R27" i="1" s="1"/>
  <c r="S27" i="1" s="1"/>
  <c r="X26" i="1"/>
  <c r="Y26" i="1" s="1"/>
  <c r="U26" i="1"/>
  <c r="V26" i="1" s="1"/>
  <c r="Q26" i="1"/>
  <c r="O26" i="1"/>
  <c r="M26" i="1"/>
  <c r="K26" i="1"/>
  <c r="X25" i="1"/>
  <c r="Y25" i="1" s="1"/>
  <c r="U25" i="1"/>
  <c r="V25" i="1" s="1"/>
  <c r="Q25" i="1"/>
  <c r="O25" i="1"/>
  <c r="M25" i="1"/>
  <c r="K25" i="1"/>
  <c r="R25" i="1" s="1"/>
  <c r="S25" i="1" s="1"/>
  <c r="Z25" i="1" s="1"/>
  <c r="X24" i="1"/>
  <c r="Y24" i="1" s="1"/>
  <c r="U24" i="1"/>
  <c r="V24" i="1" s="1"/>
  <c r="Q24" i="1"/>
  <c r="O24" i="1"/>
  <c r="M24" i="1"/>
  <c r="K24" i="1"/>
  <c r="R24" i="1" s="1"/>
  <c r="S24" i="1" s="1"/>
  <c r="Z24" i="1" s="1"/>
  <c r="X23" i="1"/>
  <c r="Y23" i="1" s="1"/>
  <c r="U23" i="1"/>
  <c r="V23" i="1" s="1"/>
  <c r="Q23" i="1"/>
  <c r="O23" i="1"/>
  <c r="M23" i="1"/>
  <c r="K23" i="1"/>
  <c r="R23" i="1" s="1"/>
  <c r="S23" i="1" s="1"/>
  <c r="X22" i="1"/>
  <c r="Y22" i="1" s="1"/>
  <c r="U22" i="1"/>
  <c r="V22" i="1" s="1"/>
  <c r="Q22" i="1"/>
  <c r="O22" i="1"/>
  <c r="M22" i="1"/>
  <c r="K22" i="1"/>
  <c r="X21" i="1"/>
  <c r="Y21" i="1" s="1"/>
  <c r="U21" i="1"/>
  <c r="V21" i="1" s="1"/>
  <c r="Q21" i="1"/>
  <c r="O21" i="1"/>
  <c r="M21" i="1"/>
  <c r="K21" i="1"/>
  <c r="R21" i="1" s="1"/>
  <c r="S21" i="1" s="1"/>
  <c r="Z21" i="1" s="1"/>
  <c r="X20" i="1"/>
  <c r="Y20" i="1" s="1"/>
  <c r="U20" i="1"/>
  <c r="V20" i="1" s="1"/>
  <c r="Q20" i="1"/>
  <c r="O20" i="1"/>
  <c r="M20" i="1"/>
  <c r="K20" i="1"/>
  <c r="X19" i="1"/>
  <c r="Y19" i="1" s="1"/>
  <c r="U19" i="1"/>
  <c r="V19" i="1" s="1"/>
  <c r="Q19" i="1"/>
  <c r="O19" i="1"/>
  <c r="M19" i="1"/>
  <c r="K19" i="1"/>
  <c r="R19" i="1" s="1"/>
  <c r="S19" i="1" s="1"/>
  <c r="Z19" i="1" s="1"/>
  <c r="X18" i="1"/>
  <c r="Y18" i="1" s="1"/>
  <c r="U18" i="1"/>
  <c r="V18" i="1" s="1"/>
  <c r="Q18" i="1"/>
  <c r="O18" i="1"/>
  <c r="M18" i="1"/>
  <c r="K18" i="1"/>
  <c r="X17" i="1"/>
  <c r="Y17" i="1" s="1"/>
  <c r="U17" i="1"/>
  <c r="V17" i="1" s="1"/>
  <c r="Q17" i="1"/>
  <c r="O17" i="1"/>
  <c r="M17" i="1"/>
  <c r="K17" i="1"/>
  <c r="R17" i="1" s="1"/>
  <c r="S17" i="1" s="1"/>
  <c r="Z17" i="1" s="1"/>
  <c r="X16" i="1"/>
  <c r="Y16" i="1" s="1"/>
  <c r="U16" i="1"/>
  <c r="V16" i="1" s="1"/>
  <c r="Q16" i="1"/>
  <c r="O16" i="1"/>
  <c r="M16" i="1"/>
  <c r="K16" i="1"/>
  <c r="X15" i="1"/>
  <c r="Y15" i="1" s="1"/>
  <c r="U15" i="1"/>
  <c r="V15" i="1" s="1"/>
  <c r="Q15" i="1"/>
  <c r="O15" i="1"/>
  <c r="M15" i="1"/>
  <c r="K15" i="1"/>
  <c r="R15" i="1" s="1"/>
  <c r="S15" i="1" s="1"/>
  <c r="Z15" i="1" s="1"/>
  <c r="X14" i="1"/>
  <c r="Y14" i="1" s="1"/>
  <c r="U14" i="1"/>
  <c r="V14" i="1" s="1"/>
  <c r="Q14" i="1"/>
  <c r="O14" i="1"/>
  <c r="M14" i="1"/>
  <c r="K14" i="1"/>
  <c r="X13" i="1"/>
  <c r="Y13" i="1" s="1"/>
  <c r="U13" i="1"/>
  <c r="V13" i="1" s="1"/>
  <c r="Q13" i="1"/>
  <c r="O13" i="1"/>
  <c r="M13" i="1"/>
  <c r="K13" i="1"/>
  <c r="R13" i="1" s="1"/>
  <c r="S13" i="1" s="1"/>
  <c r="Z13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X12" i="1"/>
  <c r="Y12" i="1" s="1"/>
  <c r="U12" i="1"/>
  <c r="V12" i="1" s="1"/>
  <c r="Q12" i="1"/>
  <c r="O12" i="1"/>
  <c r="M12" i="1"/>
  <c r="K12" i="1"/>
  <c r="R12" i="1" s="1"/>
  <c r="S12" i="1" s="1"/>
  <c r="Z12" i="1" s="1"/>
  <c r="R14" i="1" l="1"/>
  <c r="S14" i="1" s="1"/>
  <c r="Z14" i="1" s="1"/>
  <c r="R16" i="1"/>
  <c r="S16" i="1" s="1"/>
  <c r="Z16" i="1" s="1"/>
  <c r="R18" i="1"/>
  <c r="S18" i="1" s="1"/>
  <c r="Z18" i="1" s="1"/>
  <c r="R20" i="1"/>
  <c r="S20" i="1" s="1"/>
  <c r="Z20" i="1" s="1"/>
  <c r="Z53" i="1"/>
  <c r="Z61" i="1"/>
  <c r="R65" i="1"/>
  <c r="S65" i="1" s="1"/>
  <c r="Z65" i="1" s="1"/>
  <c r="Z68" i="1"/>
  <c r="R81" i="1"/>
  <c r="S81" i="1" s="1"/>
  <c r="Z81" i="1" s="1"/>
  <c r="Z84" i="1"/>
  <c r="R22" i="1"/>
  <c r="S22" i="1" s="1"/>
  <c r="Z22" i="1" s="1"/>
  <c r="Z23" i="1"/>
  <c r="R26" i="1"/>
  <c r="S26" i="1" s="1"/>
  <c r="Z26" i="1" s="1"/>
  <c r="Z27" i="1"/>
  <c r="R30" i="1"/>
  <c r="S30" i="1" s="1"/>
  <c r="Z30" i="1" s="1"/>
  <c r="Z31" i="1"/>
  <c r="R34" i="1"/>
  <c r="S34" i="1" s="1"/>
  <c r="Z34" i="1" s="1"/>
  <c r="Z35" i="1"/>
  <c r="R38" i="1"/>
  <c r="S38" i="1" s="1"/>
  <c r="Z38" i="1" s="1"/>
  <c r="Z39" i="1"/>
  <c r="R42" i="1"/>
  <c r="S42" i="1" s="1"/>
  <c r="Z42" i="1" s="1"/>
  <c r="Z43" i="1"/>
  <c r="R46" i="1"/>
  <c r="S46" i="1" s="1"/>
  <c r="Z46" i="1" s="1"/>
  <c r="Z47" i="1"/>
  <c r="Z92" i="1"/>
  <c r="Z89" i="1"/>
  <c r="R128" i="1"/>
  <c r="S128" i="1" s="1"/>
  <c r="Z128" i="1" s="1"/>
  <c r="R50" i="1"/>
  <c r="S50" i="1" s="1"/>
  <c r="Z50" i="1" s="1"/>
  <c r="R54" i="1"/>
  <c r="S54" i="1" s="1"/>
  <c r="Z54" i="1" s="1"/>
  <c r="R58" i="1"/>
  <c r="S58" i="1" s="1"/>
  <c r="Z58" i="1" s="1"/>
  <c r="R62" i="1"/>
  <c r="S62" i="1" s="1"/>
  <c r="Z62" i="1" s="1"/>
  <c r="R51" i="1"/>
  <c r="S51" i="1" s="1"/>
  <c r="Z51" i="1" s="1"/>
  <c r="R55" i="1"/>
  <c r="S55" i="1" s="1"/>
  <c r="Z55" i="1" s="1"/>
  <c r="R59" i="1"/>
  <c r="S59" i="1" s="1"/>
  <c r="Z59" i="1" s="1"/>
  <c r="R63" i="1"/>
  <c r="S63" i="1" s="1"/>
  <c r="Z63" i="1" s="1"/>
  <c r="R67" i="1"/>
  <c r="S67" i="1" s="1"/>
  <c r="Z67" i="1" s="1"/>
  <c r="R71" i="1"/>
  <c r="S71" i="1" s="1"/>
  <c r="Z71" i="1" s="1"/>
  <c r="R75" i="1"/>
  <c r="S75" i="1" s="1"/>
  <c r="Z75" i="1" s="1"/>
  <c r="R79" i="1"/>
  <c r="S79" i="1" s="1"/>
  <c r="Z79" i="1" s="1"/>
  <c r="R83" i="1"/>
  <c r="S83" i="1" s="1"/>
  <c r="Z83" i="1" s="1"/>
  <c r="Z91" i="1"/>
  <c r="R135" i="1"/>
  <c r="S135" i="1" s="1"/>
  <c r="Z135" i="1" s="1"/>
  <c r="R136" i="1"/>
  <c r="S136" i="1" s="1"/>
  <c r="Z136" i="1" s="1"/>
  <c r="R137" i="1"/>
  <c r="S137" i="1" s="1"/>
  <c r="Z137" i="1" s="1"/>
  <c r="R138" i="1"/>
  <c r="S138" i="1" s="1"/>
  <c r="Z138" i="1" s="1"/>
  <c r="R139" i="1"/>
  <c r="S139" i="1" s="1"/>
  <c r="Z139" i="1" s="1"/>
  <c r="R140" i="1"/>
  <c r="S140" i="1" s="1"/>
  <c r="Z140" i="1" s="1"/>
  <c r="R141" i="1"/>
  <c r="S141" i="1" s="1"/>
  <c r="Z141" i="1" s="1"/>
  <c r="R142" i="1"/>
  <c r="S142" i="1" s="1"/>
  <c r="Z142" i="1" s="1"/>
  <c r="R143" i="1"/>
  <c r="S143" i="1" s="1"/>
  <c r="Z143" i="1" s="1"/>
  <c r="R144" i="1"/>
  <c r="S144" i="1" s="1"/>
  <c r="Z144" i="1" s="1"/>
  <c r="R145" i="1"/>
  <c r="S145" i="1" s="1"/>
  <c r="Z145" i="1" s="1"/>
  <c r="R146" i="1"/>
  <c r="S146" i="1" s="1"/>
  <c r="Z146" i="1" s="1"/>
  <c r="R147" i="1"/>
  <c r="S147" i="1" s="1"/>
  <c r="Z147" i="1" s="1"/>
  <c r="R130" i="1"/>
  <c r="S130" i="1" s="1"/>
  <c r="Z130" i="1" s="1"/>
  <c r="R96" i="1"/>
  <c r="S96" i="1" s="1"/>
  <c r="Z96" i="1" s="1"/>
  <c r="R98" i="1"/>
  <c r="S98" i="1" s="1"/>
  <c r="Z98" i="1" s="1"/>
  <c r="R100" i="1"/>
  <c r="S100" i="1" s="1"/>
  <c r="Z100" i="1" s="1"/>
  <c r="R102" i="1"/>
  <c r="S102" i="1" s="1"/>
  <c r="Z102" i="1" s="1"/>
  <c r="R104" i="1"/>
  <c r="S104" i="1" s="1"/>
  <c r="Z104" i="1" s="1"/>
  <c r="R106" i="1"/>
  <c r="S106" i="1" s="1"/>
  <c r="Z106" i="1" s="1"/>
  <c r="R108" i="1"/>
  <c r="S108" i="1" s="1"/>
  <c r="Z108" i="1" s="1"/>
  <c r="R110" i="1"/>
  <c r="S110" i="1" s="1"/>
  <c r="Z110" i="1" s="1"/>
  <c r="R112" i="1"/>
  <c r="S112" i="1" s="1"/>
  <c r="Z112" i="1" s="1"/>
  <c r="R114" i="1"/>
  <c r="S114" i="1" s="1"/>
  <c r="Z114" i="1" s="1"/>
  <c r="R116" i="1"/>
  <c r="S116" i="1" s="1"/>
  <c r="Z116" i="1" s="1"/>
  <c r="R118" i="1"/>
  <c r="S118" i="1" s="1"/>
  <c r="Z118" i="1" s="1"/>
  <c r="R120" i="1"/>
  <c r="S120" i="1" s="1"/>
  <c r="Z120" i="1" s="1"/>
  <c r="R122" i="1"/>
  <c r="S122" i="1" s="1"/>
  <c r="Z122" i="1" s="1"/>
  <c r="R126" i="1"/>
  <c r="S126" i="1" s="1"/>
  <c r="Z126" i="1" s="1"/>
  <c r="R131" i="1"/>
  <c r="S131" i="1" s="1"/>
  <c r="Z131" i="1" s="1"/>
  <c r="R132" i="1"/>
  <c r="S132" i="1" s="1"/>
  <c r="Z132" i="1" s="1"/>
  <c r="R133" i="1"/>
  <c r="S133" i="1" s="1"/>
  <c r="Z133" i="1" s="1"/>
  <c r="R123" i="1"/>
  <c r="S123" i="1" s="1"/>
  <c r="Z123" i="1" s="1"/>
  <c r="R127" i="1"/>
  <c r="S127" i="1" s="1"/>
  <c r="Z127" i="1" s="1"/>
  <c r="R129" i="1"/>
  <c r="S129" i="1" s="1"/>
  <c r="Z129" i="1" s="1"/>
</calcChain>
</file>

<file path=xl/sharedStrings.xml><?xml version="1.0" encoding="utf-8"?>
<sst xmlns="http://schemas.openxmlformats.org/spreadsheetml/2006/main" count="589" uniqueCount="175">
  <si>
    <t>MINISTERIO DE SALUD</t>
  </si>
  <si>
    <t>SERVICIO SALUD IQUIQUE</t>
  </si>
  <si>
    <t>SDGDP HETG</t>
  </si>
  <si>
    <t>N</t>
  </si>
  <si>
    <t>RUT</t>
  </si>
  <si>
    <t>DV</t>
  </si>
  <si>
    <t>APELLDOS Y NOMBRES</t>
  </si>
  <si>
    <t>ESTAB</t>
  </si>
  <si>
    <t>PLANTA</t>
  </si>
  <si>
    <t>EXPERIENCIA CALIFICADA 30/11/2017</t>
  </si>
  <si>
    <t>CALIFICACION 01/09/2016 AL 31/08/2017</t>
  </si>
  <si>
    <t>CAPACITACION HASTA 30/11/2017</t>
  </si>
  <si>
    <t>TOTAL</t>
  </si>
  <si>
    <t>Años en la Planta</t>
  </si>
  <si>
    <t>Ptos. (2)</t>
  </si>
  <si>
    <t>Años en el Grado al 30.11.2017</t>
  </si>
  <si>
    <t>Ptos. (1)</t>
  </si>
  <si>
    <t>Años otras Plantas</t>
  </si>
  <si>
    <t>Años otras Inst.</t>
  </si>
  <si>
    <t>Ptos. (0,5)</t>
  </si>
  <si>
    <t>Total</t>
  </si>
  <si>
    <t>Total 1</t>
  </si>
  <si>
    <t>Calif.</t>
  </si>
  <si>
    <t>Total 2</t>
  </si>
  <si>
    <t>N° Hrs</t>
  </si>
  <si>
    <t>Total 3</t>
  </si>
  <si>
    <t>(1+2+3+4)</t>
  </si>
  <si>
    <t>16-17</t>
  </si>
  <si>
    <t>Puntos</t>
  </si>
  <si>
    <t>Capacit.</t>
  </si>
  <si>
    <t>GENERAL</t>
  </si>
  <si>
    <t>K</t>
  </si>
  <si>
    <t>NOMINA ACREDITACIÓN TITULARES DIRECCION SERVICIO SALUD IQUIQUE AÑO 2017 TECNICOS</t>
  </si>
  <si>
    <t>GRADO al 2017</t>
  </si>
  <si>
    <t>RESOL. NOMB.</t>
  </si>
  <si>
    <t>DESDE</t>
  </si>
  <si>
    <t>CEBALLOS GONZALEZ VIVIANA XIMENA</t>
  </si>
  <si>
    <t xml:space="preserve"> TECNICO</t>
  </si>
  <si>
    <t>RESOL. 33/2019</t>
  </si>
  <si>
    <t xml:space="preserve"> 01/09/2018</t>
  </si>
  <si>
    <t>RIVERA RIVERA JUAN</t>
  </si>
  <si>
    <t>FUENTES MEDINA MERCEDES</t>
  </si>
  <si>
    <t>REYES TORRES VERONICA</t>
  </si>
  <si>
    <t>PINTO ZUÑIGA MARIA</t>
  </si>
  <si>
    <t>CONTRERAS MARIN MARIA INES</t>
  </si>
  <si>
    <t>OLMOS FIGUEROA SANDRA</t>
  </si>
  <si>
    <t>SOTO QUEZADA MARIANELA</t>
  </si>
  <si>
    <t>OYANADEL CASTRO ALBERTO</t>
  </si>
  <si>
    <t>ROJAS CLARO LYLLAN</t>
  </si>
  <si>
    <t>DIAZ CASTRO MIGUELINA</t>
  </si>
  <si>
    <t>JIMENEZ ALFARO MERCEDES</t>
  </si>
  <si>
    <t>TABILO RIQUELME MARCELA</t>
  </si>
  <si>
    <t>ESCOBAR PEREZ JESSICA</t>
  </si>
  <si>
    <t>BERRIOS GARCIA SUSANA</t>
  </si>
  <si>
    <t>CACERES SANCHEZ JUAN</t>
  </si>
  <si>
    <t>FLORES MAMANI ELVIRA</t>
  </si>
  <si>
    <t>URIBE BELMAR MONICA</t>
  </si>
  <si>
    <t>VALDIVIA ARAYA GLADYS</t>
  </si>
  <si>
    <t>ULLOA CONTRERAS ELISABETH</t>
  </si>
  <si>
    <t>BENAVIDES SOZA PAULA</t>
  </si>
  <si>
    <t>TORRES GARCIA MARITZA AURORA</t>
  </si>
  <si>
    <t>ALVAREZ RUIZ MARIA ADRIANA</t>
  </si>
  <si>
    <t>PULGAR BAHAMONDEZ HORTENSIA</t>
  </si>
  <si>
    <t>BUZCOVICH GERONIMO ESPERANZA</t>
  </si>
  <si>
    <t>COÑAJAGUA HILAJA PALMIRA</t>
  </si>
  <si>
    <t>CISTERNAS ARAYA ROSSANA</t>
  </si>
  <si>
    <t>SANZ RIVERA JACQUELINE</t>
  </si>
  <si>
    <t>REYES SAAVEDRA IRENE</t>
  </si>
  <si>
    <t>OROPESSA SANCHEZ CLAUDIA</t>
  </si>
  <si>
    <t>CARRILLO URRUTIA JAVIER</t>
  </si>
  <si>
    <t>ROJAS ROJAS DANIZA</t>
  </si>
  <si>
    <t>JARA SALAS ANGELA</t>
  </si>
  <si>
    <t>LOBOS DEVIA VALERIE</t>
  </si>
  <si>
    <t>CODOCEDO PAREDES MARY</t>
  </si>
  <si>
    <t>VILCA MAMANI ANGELA</t>
  </si>
  <si>
    <t>BARROS TORO JUAN</t>
  </si>
  <si>
    <t>CROSLEY JARA NELSON</t>
  </si>
  <si>
    <t>BUGUEÑO NEGRETE VERONICA</t>
  </si>
  <si>
    <t>NAVARRETE MORALES LILIANA</t>
  </si>
  <si>
    <t>VALDEBENITO CORTEZ YOHANA</t>
  </si>
  <si>
    <t>PONCE CANDIA EVELYN</t>
  </si>
  <si>
    <t>VIDAL ESPINOZA MARIA</t>
  </si>
  <si>
    <t>BASSO MALDONADO JUANA</t>
  </si>
  <si>
    <t>PONCE MIR MAURICIO ANTONIO</t>
  </si>
  <si>
    <t>OROPESSA PEREIRA ANA</t>
  </si>
  <si>
    <t>MORALES MARQUEZ ALEXIS</t>
  </si>
  <si>
    <t>MENA COLOMA CARLOS FRANCISCO</t>
  </si>
  <si>
    <t>ARAYA ANDRADE JUANITA</t>
  </si>
  <si>
    <t>ESPINOLA MUÑOZ EVELYN</t>
  </si>
  <si>
    <t>ALCAIDE SANCHEZ XIMENA</t>
  </si>
  <si>
    <t>PORTILLO RAMOS CLAUDIA</t>
  </si>
  <si>
    <t>LEMUS NUÑEZ KAREN</t>
  </si>
  <si>
    <t>YAÑEZ RAMOS ESTERVINA</t>
  </si>
  <si>
    <t>QUEZADA VARGAS MARCIA</t>
  </si>
  <si>
    <t>VEGA LOPEZ MANUEL ALBERTO</t>
  </si>
  <si>
    <t>CACERES ARAVIRE CLAUDINA</t>
  </si>
  <si>
    <t>GONZALEZ MERCADO JACQUELINE</t>
  </si>
  <si>
    <t>PULGAR FLORES ELENA</t>
  </si>
  <si>
    <t>PIZARRO FUENTES PATRICIA</t>
  </si>
  <si>
    <t>PEDRERO ORTIZ MELANIA</t>
  </si>
  <si>
    <t>GARRIDO GALLEGUILLOS OSCAR</t>
  </si>
  <si>
    <t>COVARRUBIAS MONDACA YENY</t>
  </si>
  <si>
    <t>GUERRA FLORES ALDO</t>
  </si>
  <si>
    <t>SOTO ESPINOZA JUDITH</t>
  </si>
  <si>
    <t>IZQUIERDO ARACENA ANDREA</t>
  </si>
  <si>
    <t>COSSIO ALVAREZ KATHERINE INGRID</t>
  </si>
  <si>
    <t>ORTIZ VASQUEZ OELIN</t>
  </si>
  <si>
    <t>VEGA LOPEZ MARITZA GINETTE</t>
  </si>
  <si>
    <t>PEÑA ROJAS MARISOL</t>
  </si>
  <si>
    <t>CORTES FLORES ROSA</t>
  </si>
  <si>
    <t>BRUNA MANCILLA IVONNE</t>
  </si>
  <si>
    <t>MOYA CHUQUICHAMBI MARIA TERESA</t>
  </si>
  <si>
    <t>CAMPILLAY VERGARA ARIELA</t>
  </si>
  <si>
    <t>CAYO ARANIBAR HAYDEE</t>
  </si>
  <si>
    <t>ESTRADA COÑAJAGUA YESSENIA</t>
  </si>
  <si>
    <t>MONROY BUSTOS MARILYN</t>
  </si>
  <si>
    <t>ORMEÑO ZAPATA PAMELA</t>
  </si>
  <si>
    <t>GUZMAN MICHEA MARIA</t>
  </si>
  <si>
    <t>PEÑA ROJAS MARISIELA</t>
  </si>
  <si>
    <t>CHRISTIE RAMOS JACQUELINE</t>
  </si>
  <si>
    <t>ESPINOZA GODOY BERTA</t>
  </si>
  <si>
    <t>PIZARRO PINO ROSSANA</t>
  </si>
  <si>
    <t>ESTAY CHUQUIMIA MIRTHA</t>
  </si>
  <si>
    <t>MARIN BELTRAND JULY</t>
  </si>
  <si>
    <t>VEGA RIVERA RUTH</t>
  </si>
  <si>
    <t>ROQUE ILAJA CONSUELO</t>
  </si>
  <si>
    <t>BUGUEÑO LUNA SONIA</t>
  </si>
  <si>
    <t>ROJAS DIAZ MAURICIO JAVIER</t>
  </si>
  <si>
    <t>OYARCE TAPIA LUZ MARINA</t>
  </si>
  <si>
    <t>FIDALGO MOYA GALICIA</t>
  </si>
  <si>
    <t>BELMAR JOO SAU-LEN</t>
  </si>
  <si>
    <t>TORRES ARAYA MARCELA</t>
  </si>
  <si>
    <t>NOVOA ZAMBRANO FLOR</t>
  </si>
  <si>
    <t>BROWN CACERES ANA LAS MERCEDES</t>
  </si>
  <si>
    <t>CARVAJAL TORRES AMERICA</t>
  </si>
  <si>
    <t>GONZALEZ ROJO MONICA</t>
  </si>
  <si>
    <t>BRUNET ARAYA NELIDA</t>
  </si>
  <si>
    <t>RIVERA RUBINA ROSA</t>
  </si>
  <si>
    <t>OLIVARES LAFFERTE MARIA SOLEDAD</t>
  </si>
  <si>
    <t>SANZ RIVERA JENNY</t>
  </si>
  <si>
    <t>PLAZA ESPINDOLA LAURA</t>
  </si>
  <si>
    <t>MANRIQUEZ CAMUS DANISA</t>
  </si>
  <si>
    <t>ROJAS CUETO ANGELICA</t>
  </si>
  <si>
    <t>ALFARO LARA ROSA</t>
  </si>
  <si>
    <t>BERNALES ALMONACID CRISTIAN</t>
  </si>
  <si>
    <t>RETAMAL GAMONAL YANINA</t>
  </si>
  <si>
    <t>MORGADO URBINA EVELYN</t>
  </si>
  <si>
    <t>MILLAR MENA MARIA</t>
  </si>
  <si>
    <t>PERALTA HERRERA JUAN</t>
  </si>
  <si>
    <t>TORRES DIAZ GLADYS UBERLINDA</t>
  </si>
  <si>
    <t>ARAYA PEREZ JOSE</t>
  </si>
  <si>
    <t>ORTIZ ORELLANA FRANCISCO</t>
  </si>
  <si>
    <t>ASTUDILLO MALLA SANDRA</t>
  </si>
  <si>
    <t>PACHECO SAAVEDRA PATRICIA</t>
  </si>
  <si>
    <t>CARCAMO ZUÑIGA PATRICIA</t>
  </si>
  <si>
    <t>ZAVALA PASTEN LENKA</t>
  </si>
  <si>
    <t>BERRIOS LEIVA FANNY</t>
  </si>
  <si>
    <t>VIDAL BRUNA ETHEL</t>
  </si>
  <si>
    <t>FLORES RAMOS GLADYS</t>
  </si>
  <si>
    <t>ROJAS HIDALGO CAROLINA</t>
  </si>
  <si>
    <t>MUÑOZ REYES GUILLERMO</t>
  </si>
  <si>
    <t>CARVALLO RIOS CARMEN GLORIA</t>
  </si>
  <si>
    <t>DIAZ HENRIQUEZ PASCUALA</t>
  </si>
  <si>
    <t>VASQUEZ MAMANI NILDA VICTORIA</t>
  </si>
  <si>
    <t>TERRAZAS SALFATE GLORIA NILDA</t>
  </si>
  <si>
    <t>VILCA MORALES LUZ</t>
  </si>
  <si>
    <t>VEGA LOPEZ GLORIA BEATRIZ</t>
  </si>
  <si>
    <t>TAPIA CACERES SOL VIRGINIA</t>
  </si>
  <si>
    <t>BRITO CAUTIN YANETTE MARCELA DEL C</t>
  </si>
  <si>
    <t>VILLALBA OLIVARES MARIA ANGELICA</t>
  </si>
  <si>
    <t>CASTILLO ARAYA ANGELICA MARIA</t>
  </si>
  <si>
    <t>ARAYA ACUÑA ELIZABETH CARMEN</t>
  </si>
  <si>
    <t>PUMA LUNA NELY</t>
  </si>
  <si>
    <t>THIELE CHANG JAEL AYLLIN</t>
  </si>
  <si>
    <t>LUZA NUÑEZ FANY LOURDES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</si>
</sst>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 applyProtection="1">
      <alignment horizontal="center"/>
      <protection locked="0" hidden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64" fontId="6" fillId="2" borderId="15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9" fontId="6" fillId="2" borderId="18" xfId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164" fontId="6" fillId="2" borderId="20" xfId="0" applyNumberFormat="1" applyFont="1" applyFill="1" applyBorder="1" applyAlignment="1">
      <alignment horizontal="center" vertical="center"/>
    </xf>
    <xf numFmtId="164" fontId="6" fillId="2" borderId="17" xfId="0" applyNumberFormat="1" applyFont="1" applyFill="1" applyBorder="1" applyAlignment="1">
      <alignment horizontal="center" vertical="center"/>
    </xf>
    <xf numFmtId="164" fontId="6" fillId="2" borderId="21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7" fillId="3" borderId="10" xfId="2" applyFont="1" applyFill="1" applyBorder="1"/>
    <xf numFmtId="0" fontId="7" fillId="3" borderId="10" xfId="2" applyFont="1" applyFill="1" applyBorder="1" applyAlignment="1">
      <alignment horizontal="center"/>
    </xf>
    <xf numFmtId="2" fontId="6" fillId="4" borderId="23" xfId="0" applyNumberFormat="1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2" fontId="6" fillId="3" borderId="29" xfId="0" applyNumberFormat="1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2" fontId="6" fillId="4" borderId="30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14" fontId="7" fillId="3" borderId="22" xfId="2" applyNumberFormat="1" applyFont="1" applyFill="1" applyBorder="1"/>
    <xf numFmtId="0" fontId="7" fillId="3" borderId="27" xfId="2" applyFont="1" applyFill="1" applyBorder="1"/>
    <xf numFmtId="0" fontId="7" fillId="3" borderId="27" xfId="2" applyFont="1" applyFill="1" applyBorder="1" applyAlignment="1">
      <alignment horizontal="center"/>
    </xf>
    <xf numFmtId="14" fontId="7" fillId="3" borderId="29" xfId="2" applyNumberFormat="1" applyFont="1" applyFill="1" applyBorder="1"/>
  </cellXfs>
  <cellStyles count="3">
    <cellStyle name="Normal" xfId="0" builtinId="0"/>
    <cellStyle name="Normal 3" xfId="2" xr:uid="{39C5EFB1-AB45-40FE-8EC7-AFC82A2E241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104775</xdr:rowOff>
    </xdr:from>
    <xdr:to>
      <xdr:col>2</xdr:col>
      <xdr:colOff>0</xdr:colOff>
      <xdr:row>6</xdr:row>
      <xdr:rowOff>28575</xdr:rowOff>
    </xdr:to>
    <xdr:pic>
      <xdr:nvPicPr>
        <xdr:cNvPr id="4" name="Picture 20">
          <a:extLst>
            <a:ext uri="{FF2B5EF4-FFF2-40B4-BE49-F238E27FC236}">
              <a16:creationId xmlns:a16="http://schemas.microsoft.com/office/drawing/2014/main" id="{A0A5CF9E-709C-40BD-9086-C71835077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66700"/>
          <a:ext cx="9620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REDITACI&#211;N%20TODAS%20LAS%20PLANTAS/Acreditacion%202017%20HETG%20&#218;LTIMO%20REVIS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834_2017 ADM"/>
      <sheetName val="PJES ADM"/>
      <sheetName val="18834_2017 TECN"/>
      <sheetName val="PJES TEC"/>
      <sheetName val="18834_2017 AUX"/>
      <sheetName val="PJES AUX"/>
      <sheetName val="CALIF 2017 HETG"/>
      <sheetName val="Nómina"/>
    </sheetNames>
    <sheetDataSet>
      <sheetData sheetId="0"/>
      <sheetData sheetId="1">
        <row r="3">
          <cell r="B3">
            <v>50</v>
          </cell>
          <cell r="C3">
            <v>20</v>
          </cell>
        </row>
        <row r="4">
          <cell r="B4">
            <v>51</v>
          </cell>
          <cell r="C4">
            <v>20</v>
          </cell>
        </row>
        <row r="5">
          <cell r="B5">
            <v>52</v>
          </cell>
          <cell r="C5">
            <v>20</v>
          </cell>
        </row>
        <row r="6">
          <cell r="B6">
            <v>53</v>
          </cell>
          <cell r="C6">
            <v>20</v>
          </cell>
        </row>
        <row r="7">
          <cell r="B7">
            <v>54</v>
          </cell>
          <cell r="C7">
            <v>20</v>
          </cell>
        </row>
        <row r="8">
          <cell r="B8">
            <v>55</v>
          </cell>
          <cell r="C8">
            <v>30</v>
          </cell>
        </row>
        <row r="9">
          <cell r="B9">
            <v>56</v>
          </cell>
          <cell r="C9">
            <v>30</v>
          </cell>
        </row>
        <row r="10">
          <cell r="B10">
            <v>57</v>
          </cell>
          <cell r="C10">
            <v>30</v>
          </cell>
        </row>
        <row r="11">
          <cell r="B11">
            <v>58</v>
          </cell>
          <cell r="C11">
            <v>30</v>
          </cell>
        </row>
        <row r="12">
          <cell r="B12">
            <v>59</v>
          </cell>
          <cell r="C12">
            <v>40</v>
          </cell>
        </row>
        <row r="13">
          <cell r="B13">
            <v>60</v>
          </cell>
          <cell r="C13">
            <v>40</v>
          </cell>
        </row>
        <row r="14">
          <cell r="B14">
            <v>61</v>
          </cell>
          <cell r="C14">
            <v>40</v>
          </cell>
        </row>
        <row r="15">
          <cell r="B15">
            <v>62</v>
          </cell>
          <cell r="C15">
            <v>50</v>
          </cell>
        </row>
        <row r="16">
          <cell r="B16">
            <v>63</v>
          </cell>
          <cell r="C16">
            <v>50</v>
          </cell>
        </row>
        <row r="17">
          <cell r="B17">
            <v>64</v>
          </cell>
          <cell r="C17">
            <v>50</v>
          </cell>
        </row>
        <row r="18">
          <cell r="B18">
            <v>65</v>
          </cell>
          <cell r="C18">
            <v>60</v>
          </cell>
        </row>
        <row r="19">
          <cell r="B19">
            <v>66</v>
          </cell>
          <cell r="C19">
            <v>60</v>
          </cell>
        </row>
        <row r="20">
          <cell r="B20">
            <v>67</v>
          </cell>
          <cell r="C20">
            <v>60</v>
          </cell>
        </row>
        <row r="21">
          <cell r="B21">
            <v>68</v>
          </cell>
          <cell r="C21">
            <v>70</v>
          </cell>
        </row>
        <row r="22">
          <cell r="B22">
            <v>69</v>
          </cell>
          <cell r="C22">
            <v>70</v>
          </cell>
        </row>
        <row r="23">
          <cell r="B23">
            <v>70</v>
          </cell>
          <cell r="C23">
            <v>70</v>
          </cell>
        </row>
      </sheetData>
      <sheetData sheetId="2"/>
      <sheetData sheetId="3">
        <row r="3">
          <cell r="E3">
            <v>0</v>
          </cell>
          <cell r="F3">
            <v>0</v>
          </cell>
        </row>
        <row r="4">
          <cell r="E4">
            <v>1</v>
          </cell>
          <cell r="F4">
            <v>0</v>
          </cell>
        </row>
        <row r="5">
          <cell r="E5">
            <v>2</v>
          </cell>
          <cell r="F5">
            <v>0</v>
          </cell>
        </row>
        <row r="6">
          <cell r="E6">
            <v>3</v>
          </cell>
          <cell r="F6">
            <v>0</v>
          </cell>
        </row>
        <row r="7">
          <cell r="E7">
            <v>4</v>
          </cell>
          <cell r="F7">
            <v>0</v>
          </cell>
        </row>
        <row r="8">
          <cell r="E8">
            <v>5</v>
          </cell>
          <cell r="F8">
            <v>0</v>
          </cell>
        </row>
        <row r="9">
          <cell r="E9">
            <v>6</v>
          </cell>
          <cell r="F9">
            <v>0</v>
          </cell>
        </row>
        <row r="10">
          <cell r="E10">
            <v>7</v>
          </cell>
          <cell r="F10">
            <v>0</v>
          </cell>
        </row>
        <row r="11">
          <cell r="E11">
            <v>8</v>
          </cell>
          <cell r="F11">
            <v>0</v>
          </cell>
        </row>
        <row r="12">
          <cell r="E12">
            <v>9</v>
          </cell>
          <cell r="F12">
            <v>0</v>
          </cell>
        </row>
        <row r="13">
          <cell r="E13">
            <v>10</v>
          </cell>
          <cell r="F13">
            <v>0</v>
          </cell>
        </row>
        <row r="14">
          <cell r="E14">
            <v>11</v>
          </cell>
          <cell r="F14">
            <v>0</v>
          </cell>
        </row>
        <row r="15">
          <cell r="E15">
            <v>12</v>
          </cell>
          <cell r="F15">
            <v>0</v>
          </cell>
        </row>
        <row r="16">
          <cell r="E16">
            <v>13</v>
          </cell>
          <cell r="F16">
            <v>0</v>
          </cell>
        </row>
        <row r="17">
          <cell r="E17">
            <v>14</v>
          </cell>
          <cell r="F17">
            <v>0</v>
          </cell>
        </row>
        <row r="18">
          <cell r="E18">
            <v>15</v>
          </cell>
          <cell r="F18">
            <v>0</v>
          </cell>
        </row>
        <row r="19">
          <cell r="E19">
            <v>16</v>
          </cell>
          <cell r="F19">
            <v>0</v>
          </cell>
        </row>
        <row r="20">
          <cell r="E20">
            <v>17</v>
          </cell>
          <cell r="F20">
            <v>0</v>
          </cell>
        </row>
        <row r="21">
          <cell r="E21">
            <v>18</v>
          </cell>
          <cell r="F21">
            <v>0</v>
          </cell>
        </row>
        <row r="22">
          <cell r="E22">
            <v>19</v>
          </cell>
          <cell r="F22">
            <v>0</v>
          </cell>
        </row>
        <row r="23">
          <cell r="E23">
            <v>20</v>
          </cell>
          <cell r="F23">
            <v>0</v>
          </cell>
        </row>
        <row r="24">
          <cell r="E24">
            <v>21</v>
          </cell>
          <cell r="F24">
            <v>0</v>
          </cell>
        </row>
        <row r="25">
          <cell r="E25">
            <v>22</v>
          </cell>
          <cell r="F25">
            <v>0</v>
          </cell>
        </row>
        <row r="26">
          <cell r="E26">
            <v>23</v>
          </cell>
          <cell r="F26">
            <v>0</v>
          </cell>
        </row>
        <row r="27">
          <cell r="E27">
            <v>24</v>
          </cell>
          <cell r="F27">
            <v>20</v>
          </cell>
        </row>
        <row r="28">
          <cell r="E28">
            <v>25</v>
          </cell>
          <cell r="F28">
            <v>20</v>
          </cell>
        </row>
        <row r="29">
          <cell r="E29">
            <v>26</v>
          </cell>
          <cell r="F29">
            <v>20</v>
          </cell>
        </row>
        <row r="30">
          <cell r="E30">
            <v>27</v>
          </cell>
          <cell r="F30">
            <v>20</v>
          </cell>
        </row>
        <row r="31">
          <cell r="E31">
            <v>28</v>
          </cell>
          <cell r="F31">
            <v>20</v>
          </cell>
        </row>
        <row r="32">
          <cell r="E32">
            <v>29</v>
          </cell>
          <cell r="F32">
            <v>30</v>
          </cell>
        </row>
        <row r="33">
          <cell r="E33">
            <v>30</v>
          </cell>
          <cell r="F33">
            <v>30</v>
          </cell>
        </row>
        <row r="34">
          <cell r="E34">
            <v>31</v>
          </cell>
          <cell r="F34">
            <v>30</v>
          </cell>
        </row>
        <row r="35">
          <cell r="E35">
            <v>32</v>
          </cell>
          <cell r="F35">
            <v>30</v>
          </cell>
        </row>
        <row r="36">
          <cell r="E36">
            <v>33</v>
          </cell>
          <cell r="F36">
            <v>30</v>
          </cell>
        </row>
        <row r="37">
          <cell r="E37">
            <v>34</v>
          </cell>
          <cell r="F37">
            <v>40</v>
          </cell>
        </row>
        <row r="38">
          <cell r="E38">
            <v>35</v>
          </cell>
          <cell r="F38">
            <v>40</v>
          </cell>
        </row>
        <row r="39">
          <cell r="E39">
            <v>36</v>
          </cell>
          <cell r="F39">
            <v>40</v>
          </cell>
        </row>
        <row r="40">
          <cell r="E40">
            <v>37</v>
          </cell>
          <cell r="F40">
            <v>40</v>
          </cell>
        </row>
        <row r="41">
          <cell r="E41">
            <v>38</v>
          </cell>
          <cell r="F41">
            <v>40</v>
          </cell>
        </row>
        <row r="42">
          <cell r="E42">
            <v>39</v>
          </cell>
          <cell r="F42">
            <v>50</v>
          </cell>
        </row>
        <row r="43">
          <cell r="E43">
            <v>40</v>
          </cell>
          <cell r="F43">
            <v>50</v>
          </cell>
        </row>
        <row r="44">
          <cell r="E44">
            <v>41</v>
          </cell>
          <cell r="F44">
            <v>50</v>
          </cell>
        </row>
        <row r="45">
          <cell r="E45">
            <v>42</v>
          </cell>
          <cell r="F45">
            <v>50</v>
          </cell>
        </row>
        <row r="46">
          <cell r="E46">
            <v>43</v>
          </cell>
          <cell r="F46">
            <v>50</v>
          </cell>
        </row>
        <row r="47">
          <cell r="E47">
            <v>44</v>
          </cell>
          <cell r="F47">
            <v>60</v>
          </cell>
        </row>
        <row r="48">
          <cell r="E48">
            <v>45</v>
          </cell>
          <cell r="F48">
            <v>60</v>
          </cell>
        </row>
        <row r="49">
          <cell r="E49">
            <v>46</v>
          </cell>
          <cell r="F49">
            <v>60</v>
          </cell>
        </row>
        <row r="50">
          <cell r="E50">
            <v>47</v>
          </cell>
          <cell r="F50">
            <v>60</v>
          </cell>
        </row>
        <row r="51">
          <cell r="E51">
            <v>48</v>
          </cell>
          <cell r="F51">
            <v>60</v>
          </cell>
        </row>
        <row r="52">
          <cell r="E52">
            <v>49</v>
          </cell>
          <cell r="F52">
            <v>70</v>
          </cell>
        </row>
        <row r="53">
          <cell r="E53">
            <v>50</v>
          </cell>
          <cell r="F53">
            <v>70</v>
          </cell>
        </row>
        <row r="54">
          <cell r="E54">
            <v>51</v>
          </cell>
          <cell r="F54">
            <v>70</v>
          </cell>
        </row>
        <row r="55">
          <cell r="E55">
            <v>52</v>
          </cell>
          <cell r="F55">
            <v>70</v>
          </cell>
        </row>
        <row r="56">
          <cell r="E56">
            <v>53</v>
          </cell>
          <cell r="F56">
            <v>70</v>
          </cell>
        </row>
        <row r="57">
          <cell r="E57">
            <v>54</v>
          </cell>
          <cell r="F57">
            <v>70</v>
          </cell>
        </row>
        <row r="58">
          <cell r="E58">
            <v>55</v>
          </cell>
          <cell r="F58">
            <v>70</v>
          </cell>
        </row>
        <row r="59">
          <cell r="E59">
            <v>56</v>
          </cell>
          <cell r="F59">
            <v>70</v>
          </cell>
        </row>
        <row r="60">
          <cell r="E60">
            <v>57</v>
          </cell>
          <cell r="F60">
            <v>70</v>
          </cell>
        </row>
        <row r="61">
          <cell r="E61">
            <v>58</v>
          </cell>
          <cell r="F61">
            <v>70</v>
          </cell>
        </row>
        <row r="62">
          <cell r="E62">
            <v>59</v>
          </cell>
          <cell r="F62">
            <v>70</v>
          </cell>
        </row>
        <row r="63">
          <cell r="E63">
            <v>60</v>
          </cell>
          <cell r="F63">
            <v>70</v>
          </cell>
        </row>
        <row r="64">
          <cell r="E64">
            <v>61</v>
          </cell>
          <cell r="F64">
            <v>70</v>
          </cell>
        </row>
        <row r="65">
          <cell r="E65">
            <v>62</v>
          </cell>
          <cell r="F65">
            <v>70</v>
          </cell>
        </row>
        <row r="66">
          <cell r="E66">
            <v>63</v>
          </cell>
          <cell r="F66">
            <v>70</v>
          </cell>
        </row>
        <row r="67">
          <cell r="E67">
            <v>64</v>
          </cell>
          <cell r="F67">
            <v>70</v>
          </cell>
        </row>
        <row r="68">
          <cell r="E68">
            <v>65</v>
          </cell>
          <cell r="F68">
            <v>70</v>
          </cell>
        </row>
        <row r="69">
          <cell r="E69">
            <v>66</v>
          </cell>
          <cell r="F69">
            <v>70</v>
          </cell>
        </row>
        <row r="70">
          <cell r="E70">
            <v>67</v>
          </cell>
          <cell r="F70">
            <v>70</v>
          </cell>
        </row>
        <row r="71">
          <cell r="E71">
            <v>68</v>
          </cell>
          <cell r="F71">
            <v>70</v>
          </cell>
        </row>
        <row r="72">
          <cell r="E72">
            <v>69</v>
          </cell>
          <cell r="F72">
            <v>70</v>
          </cell>
        </row>
        <row r="73">
          <cell r="E73">
            <v>70</v>
          </cell>
          <cell r="F73">
            <v>70</v>
          </cell>
        </row>
        <row r="74">
          <cell r="E74">
            <v>71</v>
          </cell>
          <cell r="F74">
            <v>70</v>
          </cell>
        </row>
        <row r="75">
          <cell r="E75">
            <v>72</v>
          </cell>
          <cell r="F75">
            <v>70</v>
          </cell>
        </row>
        <row r="76">
          <cell r="E76">
            <v>73</v>
          </cell>
          <cell r="F76">
            <v>70</v>
          </cell>
        </row>
        <row r="77">
          <cell r="E77">
            <v>74</v>
          </cell>
          <cell r="F77">
            <v>70</v>
          </cell>
        </row>
        <row r="78">
          <cell r="E78">
            <v>75</v>
          </cell>
          <cell r="F78">
            <v>70</v>
          </cell>
        </row>
        <row r="79">
          <cell r="E79">
            <v>76</v>
          </cell>
          <cell r="F79">
            <v>70</v>
          </cell>
        </row>
        <row r="80">
          <cell r="E80">
            <v>77</v>
          </cell>
          <cell r="F80">
            <v>70</v>
          </cell>
        </row>
        <row r="81">
          <cell r="E81">
            <v>78</v>
          </cell>
          <cell r="F81">
            <v>70</v>
          </cell>
        </row>
        <row r="82">
          <cell r="E82">
            <v>79</v>
          </cell>
          <cell r="F82">
            <v>70</v>
          </cell>
        </row>
        <row r="83">
          <cell r="E83">
            <v>80</v>
          </cell>
          <cell r="F83">
            <v>70</v>
          </cell>
        </row>
        <row r="84">
          <cell r="E84">
            <v>81</v>
          </cell>
          <cell r="F84">
            <v>70</v>
          </cell>
        </row>
        <row r="85">
          <cell r="E85">
            <v>82</v>
          </cell>
          <cell r="F85">
            <v>70</v>
          </cell>
        </row>
        <row r="86">
          <cell r="E86">
            <v>83</v>
          </cell>
          <cell r="F86">
            <v>70</v>
          </cell>
        </row>
        <row r="87">
          <cell r="E87">
            <v>84</v>
          </cell>
          <cell r="F87">
            <v>70</v>
          </cell>
        </row>
        <row r="88">
          <cell r="E88">
            <v>85</v>
          </cell>
          <cell r="F88">
            <v>70</v>
          </cell>
        </row>
        <row r="89">
          <cell r="E89">
            <v>86</v>
          </cell>
          <cell r="F89">
            <v>70</v>
          </cell>
        </row>
        <row r="90">
          <cell r="E90">
            <v>87</v>
          </cell>
          <cell r="F90">
            <v>70</v>
          </cell>
        </row>
        <row r="91">
          <cell r="E91">
            <v>88</v>
          </cell>
          <cell r="F91">
            <v>70</v>
          </cell>
        </row>
        <row r="92">
          <cell r="E92">
            <v>89</v>
          </cell>
          <cell r="F92">
            <v>70</v>
          </cell>
        </row>
        <row r="93">
          <cell r="E93">
            <v>90</v>
          </cell>
          <cell r="F93">
            <v>70</v>
          </cell>
        </row>
        <row r="94">
          <cell r="E94">
            <v>91</v>
          </cell>
          <cell r="F94">
            <v>70</v>
          </cell>
        </row>
        <row r="95">
          <cell r="E95">
            <v>92</v>
          </cell>
          <cell r="F95">
            <v>70</v>
          </cell>
        </row>
        <row r="96">
          <cell r="E96">
            <v>93</v>
          </cell>
          <cell r="F96">
            <v>70</v>
          </cell>
        </row>
        <row r="97">
          <cell r="E97">
            <v>94</v>
          </cell>
          <cell r="F97">
            <v>70</v>
          </cell>
        </row>
        <row r="98">
          <cell r="E98">
            <v>95</v>
          </cell>
          <cell r="F98">
            <v>70</v>
          </cell>
        </row>
        <row r="99">
          <cell r="E99">
            <v>96</v>
          </cell>
          <cell r="F99">
            <v>70</v>
          </cell>
        </row>
        <row r="100">
          <cell r="E100">
            <v>97</v>
          </cell>
          <cell r="F100">
            <v>70</v>
          </cell>
        </row>
        <row r="101">
          <cell r="E101">
            <v>98</v>
          </cell>
          <cell r="F101">
            <v>70</v>
          </cell>
        </row>
        <row r="102">
          <cell r="E102">
            <v>99</v>
          </cell>
          <cell r="F102">
            <v>70</v>
          </cell>
        </row>
        <row r="103">
          <cell r="E103">
            <v>100</v>
          </cell>
          <cell r="F103">
            <v>70</v>
          </cell>
        </row>
        <row r="104">
          <cell r="E104">
            <v>101</v>
          </cell>
          <cell r="F104">
            <v>70</v>
          </cell>
        </row>
        <row r="105">
          <cell r="E105">
            <v>102</v>
          </cell>
          <cell r="F105">
            <v>70</v>
          </cell>
        </row>
        <row r="106">
          <cell r="E106">
            <v>103</v>
          </cell>
          <cell r="F106">
            <v>70</v>
          </cell>
        </row>
        <row r="107">
          <cell r="E107">
            <v>104</v>
          </cell>
          <cell r="F107">
            <v>70</v>
          </cell>
        </row>
        <row r="108">
          <cell r="E108">
            <v>105</v>
          </cell>
          <cell r="F108">
            <v>70</v>
          </cell>
        </row>
        <row r="109">
          <cell r="E109">
            <v>106</v>
          </cell>
          <cell r="F109">
            <v>70</v>
          </cell>
        </row>
        <row r="110">
          <cell r="E110">
            <v>107</v>
          </cell>
          <cell r="F110">
            <v>70</v>
          </cell>
        </row>
        <row r="111">
          <cell r="E111">
            <v>108</v>
          </cell>
          <cell r="F111">
            <v>70</v>
          </cell>
        </row>
        <row r="112">
          <cell r="E112">
            <v>109</v>
          </cell>
          <cell r="F112">
            <v>70</v>
          </cell>
        </row>
        <row r="113">
          <cell r="E113">
            <v>110</v>
          </cell>
          <cell r="F113">
            <v>70</v>
          </cell>
        </row>
        <row r="114">
          <cell r="E114">
            <v>111</v>
          </cell>
          <cell r="F114">
            <v>70</v>
          </cell>
        </row>
        <row r="115">
          <cell r="E115">
            <v>112</v>
          </cell>
          <cell r="F115">
            <v>70</v>
          </cell>
        </row>
        <row r="116">
          <cell r="E116">
            <v>113</v>
          </cell>
          <cell r="F116">
            <v>70</v>
          </cell>
        </row>
        <row r="117">
          <cell r="E117">
            <v>114</v>
          </cell>
          <cell r="F117">
            <v>70</v>
          </cell>
        </row>
        <row r="118">
          <cell r="E118">
            <v>115</v>
          </cell>
          <cell r="F118">
            <v>70</v>
          </cell>
        </row>
        <row r="119">
          <cell r="E119">
            <v>116</v>
          </cell>
          <cell r="F119">
            <v>70</v>
          </cell>
        </row>
        <row r="120">
          <cell r="E120">
            <v>117</v>
          </cell>
          <cell r="F120">
            <v>70</v>
          </cell>
        </row>
        <row r="121">
          <cell r="E121">
            <v>118</v>
          </cell>
          <cell r="F121">
            <v>70</v>
          </cell>
        </row>
        <row r="122">
          <cell r="E122">
            <v>119</v>
          </cell>
          <cell r="F122">
            <v>70</v>
          </cell>
        </row>
        <row r="123">
          <cell r="E123">
            <v>120</v>
          </cell>
          <cell r="F123">
            <v>70</v>
          </cell>
        </row>
        <row r="124">
          <cell r="E124">
            <v>121</v>
          </cell>
          <cell r="F124">
            <v>70</v>
          </cell>
        </row>
        <row r="125">
          <cell r="E125">
            <v>122</v>
          </cell>
          <cell r="F125">
            <v>70</v>
          </cell>
        </row>
        <row r="126">
          <cell r="E126">
            <v>123</v>
          </cell>
          <cell r="F126">
            <v>70</v>
          </cell>
        </row>
        <row r="127">
          <cell r="E127">
            <v>124</v>
          </cell>
          <cell r="F127">
            <v>70</v>
          </cell>
        </row>
        <row r="128">
          <cell r="E128">
            <v>125</v>
          </cell>
          <cell r="F128">
            <v>70</v>
          </cell>
        </row>
        <row r="129">
          <cell r="E129">
            <v>126</v>
          </cell>
          <cell r="F129">
            <v>70</v>
          </cell>
        </row>
        <row r="130">
          <cell r="E130">
            <v>127</v>
          </cell>
          <cell r="F130">
            <v>70</v>
          </cell>
        </row>
        <row r="131">
          <cell r="E131">
            <v>128</v>
          </cell>
          <cell r="F131">
            <v>70</v>
          </cell>
        </row>
        <row r="132">
          <cell r="E132">
            <v>129</v>
          </cell>
          <cell r="F132">
            <v>70</v>
          </cell>
        </row>
        <row r="133">
          <cell r="E133">
            <v>130</v>
          </cell>
          <cell r="F133">
            <v>70</v>
          </cell>
        </row>
        <row r="134">
          <cell r="E134">
            <v>131</v>
          </cell>
          <cell r="F134">
            <v>70</v>
          </cell>
        </row>
        <row r="135">
          <cell r="E135">
            <v>132</v>
          </cell>
          <cell r="F135">
            <v>70</v>
          </cell>
        </row>
        <row r="136">
          <cell r="E136">
            <v>133</v>
          </cell>
          <cell r="F136">
            <v>70</v>
          </cell>
        </row>
        <row r="137">
          <cell r="E137">
            <v>134</v>
          </cell>
          <cell r="F137">
            <v>70</v>
          </cell>
        </row>
        <row r="138">
          <cell r="E138">
            <v>135</v>
          </cell>
          <cell r="F138">
            <v>70</v>
          </cell>
        </row>
        <row r="139">
          <cell r="E139">
            <v>136</v>
          </cell>
          <cell r="F139">
            <v>70</v>
          </cell>
        </row>
        <row r="140">
          <cell r="E140">
            <v>137</v>
          </cell>
          <cell r="F140">
            <v>70</v>
          </cell>
        </row>
        <row r="141">
          <cell r="E141">
            <v>138</v>
          </cell>
          <cell r="F141">
            <v>70</v>
          </cell>
        </row>
        <row r="142">
          <cell r="E142">
            <v>139</v>
          </cell>
          <cell r="F142">
            <v>70</v>
          </cell>
        </row>
        <row r="143">
          <cell r="E143">
            <v>140</v>
          </cell>
          <cell r="F143">
            <v>70</v>
          </cell>
        </row>
        <row r="144">
          <cell r="E144">
            <v>141</v>
          </cell>
          <cell r="F144">
            <v>70</v>
          </cell>
        </row>
        <row r="145">
          <cell r="E145">
            <v>142</v>
          </cell>
          <cell r="F145">
            <v>70</v>
          </cell>
        </row>
        <row r="146">
          <cell r="E146">
            <v>143</v>
          </cell>
          <cell r="F146">
            <v>70</v>
          </cell>
        </row>
        <row r="147">
          <cell r="E147">
            <v>144</v>
          </cell>
          <cell r="F147">
            <v>70</v>
          </cell>
        </row>
        <row r="148">
          <cell r="E148">
            <v>145</v>
          </cell>
          <cell r="F148">
            <v>70</v>
          </cell>
        </row>
        <row r="149">
          <cell r="E149">
            <v>146</v>
          </cell>
          <cell r="F149">
            <v>70</v>
          </cell>
        </row>
        <row r="150">
          <cell r="E150">
            <v>147</v>
          </cell>
          <cell r="F150">
            <v>70</v>
          </cell>
        </row>
        <row r="151">
          <cell r="E151">
            <v>148</v>
          </cell>
          <cell r="F151">
            <v>70</v>
          </cell>
        </row>
        <row r="152">
          <cell r="E152">
            <v>149</v>
          </cell>
          <cell r="F152">
            <v>70</v>
          </cell>
        </row>
        <row r="153">
          <cell r="E153">
            <v>150</v>
          </cell>
          <cell r="F153">
            <v>70</v>
          </cell>
        </row>
        <row r="154">
          <cell r="E154">
            <v>151</v>
          </cell>
          <cell r="F154">
            <v>70</v>
          </cell>
        </row>
        <row r="155">
          <cell r="E155">
            <v>152</v>
          </cell>
          <cell r="F155">
            <v>70</v>
          </cell>
        </row>
        <row r="156">
          <cell r="E156">
            <v>153</v>
          </cell>
          <cell r="F156">
            <v>70</v>
          </cell>
        </row>
        <row r="157">
          <cell r="E157">
            <v>154</v>
          </cell>
          <cell r="F157">
            <v>70</v>
          </cell>
        </row>
        <row r="158">
          <cell r="E158">
            <v>155</v>
          </cell>
          <cell r="F158">
            <v>70</v>
          </cell>
        </row>
        <row r="159">
          <cell r="E159">
            <v>156</v>
          </cell>
          <cell r="F159">
            <v>70</v>
          </cell>
        </row>
        <row r="160">
          <cell r="E160">
            <v>157</v>
          </cell>
          <cell r="F160">
            <v>70</v>
          </cell>
        </row>
        <row r="161">
          <cell r="E161">
            <v>158</v>
          </cell>
          <cell r="F161">
            <v>70</v>
          </cell>
        </row>
        <row r="162">
          <cell r="E162">
            <v>159</v>
          </cell>
          <cell r="F162">
            <v>70</v>
          </cell>
        </row>
        <row r="163">
          <cell r="E163">
            <v>160</v>
          </cell>
          <cell r="F163">
            <v>70</v>
          </cell>
        </row>
        <row r="164">
          <cell r="E164">
            <v>161</v>
          </cell>
          <cell r="F164">
            <v>70</v>
          </cell>
        </row>
        <row r="165">
          <cell r="E165">
            <v>162</v>
          </cell>
          <cell r="F165">
            <v>70</v>
          </cell>
        </row>
        <row r="166">
          <cell r="E166">
            <v>163</v>
          </cell>
          <cell r="F166">
            <v>70</v>
          </cell>
        </row>
        <row r="167">
          <cell r="E167">
            <v>164</v>
          </cell>
          <cell r="F167">
            <v>70</v>
          </cell>
        </row>
        <row r="168">
          <cell r="E168">
            <v>165</v>
          </cell>
          <cell r="F168">
            <v>70</v>
          </cell>
        </row>
        <row r="169">
          <cell r="E169">
            <v>166</v>
          </cell>
          <cell r="F169">
            <v>70</v>
          </cell>
        </row>
        <row r="170">
          <cell r="E170">
            <v>167</v>
          </cell>
          <cell r="F170">
            <v>70</v>
          </cell>
        </row>
        <row r="171">
          <cell r="E171">
            <v>168</v>
          </cell>
          <cell r="F171">
            <v>70</v>
          </cell>
        </row>
        <row r="172">
          <cell r="E172">
            <v>169</v>
          </cell>
          <cell r="F172">
            <v>70</v>
          </cell>
        </row>
        <row r="173">
          <cell r="E173">
            <v>170</v>
          </cell>
          <cell r="F173">
            <v>70</v>
          </cell>
        </row>
        <row r="174">
          <cell r="E174">
            <v>171</v>
          </cell>
          <cell r="F174">
            <v>70</v>
          </cell>
        </row>
        <row r="175">
          <cell r="E175">
            <v>172</v>
          </cell>
          <cell r="F175">
            <v>70</v>
          </cell>
        </row>
        <row r="176">
          <cell r="E176">
            <v>173</v>
          </cell>
          <cell r="F176">
            <v>70</v>
          </cell>
        </row>
        <row r="177">
          <cell r="E177">
            <v>174</v>
          </cell>
          <cell r="F177">
            <v>70</v>
          </cell>
        </row>
        <row r="178">
          <cell r="E178">
            <v>175</v>
          </cell>
          <cell r="F178">
            <v>70</v>
          </cell>
        </row>
        <row r="179">
          <cell r="E179">
            <v>176</v>
          </cell>
          <cell r="F179">
            <v>70</v>
          </cell>
        </row>
        <row r="180">
          <cell r="E180">
            <v>177</v>
          </cell>
          <cell r="F180">
            <v>70</v>
          </cell>
        </row>
        <row r="181">
          <cell r="E181">
            <v>178</v>
          </cell>
          <cell r="F181">
            <v>70</v>
          </cell>
        </row>
        <row r="182">
          <cell r="E182">
            <v>179</v>
          </cell>
          <cell r="F182">
            <v>70</v>
          </cell>
        </row>
        <row r="183">
          <cell r="E183">
            <v>180</v>
          </cell>
          <cell r="F183">
            <v>70</v>
          </cell>
        </row>
        <row r="184">
          <cell r="E184">
            <v>181</v>
          </cell>
          <cell r="F184">
            <v>70</v>
          </cell>
        </row>
        <row r="185">
          <cell r="E185">
            <v>182</v>
          </cell>
          <cell r="F185">
            <v>70</v>
          </cell>
        </row>
        <row r="186">
          <cell r="E186">
            <v>183</v>
          </cell>
          <cell r="F186">
            <v>70</v>
          </cell>
        </row>
        <row r="187">
          <cell r="E187">
            <v>184</v>
          </cell>
          <cell r="F187">
            <v>70</v>
          </cell>
        </row>
        <row r="188">
          <cell r="E188">
            <v>185</v>
          </cell>
          <cell r="F188">
            <v>70</v>
          </cell>
        </row>
        <row r="189">
          <cell r="E189">
            <v>186</v>
          </cell>
          <cell r="F189">
            <v>70</v>
          </cell>
        </row>
        <row r="190">
          <cell r="E190">
            <v>187</v>
          </cell>
          <cell r="F190">
            <v>70</v>
          </cell>
        </row>
        <row r="191">
          <cell r="E191">
            <v>188</v>
          </cell>
          <cell r="F191">
            <v>70</v>
          </cell>
        </row>
        <row r="192">
          <cell r="E192">
            <v>189</v>
          </cell>
          <cell r="F192">
            <v>70</v>
          </cell>
        </row>
        <row r="193">
          <cell r="E193">
            <v>190</v>
          </cell>
          <cell r="F193">
            <v>70</v>
          </cell>
        </row>
        <row r="194">
          <cell r="E194">
            <v>191</v>
          </cell>
          <cell r="F194">
            <v>70</v>
          </cell>
        </row>
        <row r="195">
          <cell r="E195">
            <v>192</v>
          </cell>
          <cell r="F195">
            <v>70</v>
          </cell>
        </row>
        <row r="196">
          <cell r="E196">
            <v>193</v>
          </cell>
          <cell r="F196">
            <v>70</v>
          </cell>
        </row>
        <row r="197">
          <cell r="E197">
            <v>194</v>
          </cell>
          <cell r="F197">
            <v>70</v>
          </cell>
        </row>
        <row r="198">
          <cell r="E198">
            <v>195</v>
          </cell>
          <cell r="F198">
            <v>70</v>
          </cell>
        </row>
        <row r="199">
          <cell r="E199">
            <v>196</v>
          </cell>
          <cell r="F199">
            <v>70</v>
          </cell>
        </row>
        <row r="200">
          <cell r="E200">
            <v>197</v>
          </cell>
          <cell r="F200">
            <v>70</v>
          </cell>
        </row>
        <row r="201">
          <cell r="E201">
            <v>198</v>
          </cell>
          <cell r="F201">
            <v>70</v>
          </cell>
        </row>
        <row r="202">
          <cell r="E202">
            <v>199</v>
          </cell>
          <cell r="F202">
            <v>70</v>
          </cell>
        </row>
        <row r="203">
          <cell r="E203">
            <v>200</v>
          </cell>
          <cell r="F203">
            <v>70</v>
          </cell>
        </row>
        <row r="204">
          <cell r="E204">
            <v>201</v>
          </cell>
          <cell r="F204">
            <v>70</v>
          </cell>
        </row>
        <row r="205">
          <cell r="E205">
            <v>202</v>
          </cell>
          <cell r="F205">
            <v>70</v>
          </cell>
        </row>
        <row r="206">
          <cell r="E206">
            <v>203</v>
          </cell>
          <cell r="F206">
            <v>70</v>
          </cell>
        </row>
        <row r="207">
          <cell r="E207">
            <v>204</v>
          </cell>
          <cell r="F207">
            <v>70</v>
          </cell>
        </row>
        <row r="208">
          <cell r="E208">
            <v>205</v>
          </cell>
          <cell r="F208">
            <v>70</v>
          </cell>
        </row>
        <row r="209">
          <cell r="E209">
            <v>206</v>
          </cell>
          <cell r="F209">
            <v>70</v>
          </cell>
        </row>
        <row r="210">
          <cell r="E210">
            <v>207</v>
          </cell>
          <cell r="F210">
            <v>70</v>
          </cell>
        </row>
        <row r="211">
          <cell r="E211">
            <v>208</v>
          </cell>
          <cell r="F211">
            <v>70</v>
          </cell>
        </row>
        <row r="212">
          <cell r="E212">
            <v>209</v>
          </cell>
          <cell r="F212">
            <v>70</v>
          </cell>
        </row>
        <row r="213">
          <cell r="E213">
            <v>210</v>
          </cell>
          <cell r="F213">
            <v>70</v>
          </cell>
        </row>
        <row r="214">
          <cell r="E214">
            <v>211</v>
          </cell>
          <cell r="F214">
            <v>70</v>
          </cell>
        </row>
        <row r="215">
          <cell r="E215">
            <v>212</v>
          </cell>
          <cell r="F215">
            <v>70</v>
          </cell>
        </row>
        <row r="216">
          <cell r="E216">
            <v>213</v>
          </cell>
          <cell r="F216">
            <v>70</v>
          </cell>
        </row>
        <row r="217">
          <cell r="E217">
            <v>214</v>
          </cell>
          <cell r="F217">
            <v>70</v>
          </cell>
        </row>
        <row r="218">
          <cell r="E218">
            <v>215</v>
          </cell>
          <cell r="F218">
            <v>70</v>
          </cell>
        </row>
        <row r="219">
          <cell r="E219">
            <v>216</v>
          </cell>
          <cell r="F219">
            <v>70</v>
          </cell>
        </row>
        <row r="220">
          <cell r="E220">
            <v>217</v>
          </cell>
          <cell r="F220">
            <v>70</v>
          </cell>
        </row>
        <row r="221">
          <cell r="E221">
            <v>218</v>
          </cell>
          <cell r="F221">
            <v>70</v>
          </cell>
        </row>
        <row r="222">
          <cell r="E222">
            <v>219</v>
          </cell>
          <cell r="F222">
            <v>70</v>
          </cell>
        </row>
        <row r="223">
          <cell r="E223">
            <v>220</v>
          </cell>
          <cell r="F223">
            <v>70</v>
          </cell>
        </row>
        <row r="224">
          <cell r="E224">
            <v>221</v>
          </cell>
          <cell r="F224">
            <v>70</v>
          </cell>
        </row>
        <row r="225">
          <cell r="E225">
            <v>222</v>
          </cell>
          <cell r="F225">
            <v>70</v>
          </cell>
        </row>
        <row r="226">
          <cell r="E226">
            <v>223</v>
          </cell>
          <cell r="F226">
            <v>70</v>
          </cell>
        </row>
        <row r="227">
          <cell r="E227">
            <v>224</v>
          </cell>
          <cell r="F227">
            <v>70</v>
          </cell>
        </row>
        <row r="228">
          <cell r="E228">
            <v>225</v>
          </cell>
          <cell r="F228">
            <v>70</v>
          </cell>
        </row>
        <row r="229">
          <cell r="E229">
            <v>226</v>
          </cell>
          <cell r="F229">
            <v>70</v>
          </cell>
        </row>
        <row r="230">
          <cell r="E230">
            <v>227</v>
          </cell>
          <cell r="F230">
            <v>70</v>
          </cell>
        </row>
        <row r="231">
          <cell r="E231">
            <v>228</v>
          </cell>
          <cell r="F231">
            <v>70</v>
          </cell>
        </row>
        <row r="232">
          <cell r="E232">
            <v>229</v>
          </cell>
          <cell r="F232">
            <v>70</v>
          </cell>
        </row>
        <row r="233">
          <cell r="E233">
            <v>230</v>
          </cell>
          <cell r="F233">
            <v>70</v>
          </cell>
        </row>
        <row r="234">
          <cell r="E234">
            <v>231</v>
          </cell>
          <cell r="F234">
            <v>70</v>
          </cell>
        </row>
        <row r="235">
          <cell r="E235">
            <v>232</v>
          </cell>
          <cell r="F235">
            <v>70</v>
          </cell>
        </row>
        <row r="236">
          <cell r="E236">
            <v>233</v>
          </cell>
          <cell r="F236">
            <v>70</v>
          </cell>
        </row>
        <row r="237">
          <cell r="E237">
            <v>234</v>
          </cell>
          <cell r="F237">
            <v>70</v>
          </cell>
        </row>
        <row r="238">
          <cell r="E238">
            <v>235</v>
          </cell>
          <cell r="F238">
            <v>70</v>
          </cell>
        </row>
        <row r="239">
          <cell r="E239">
            <v>236</v>
          </cell>
          <cell r="F239">
            <v>70</v>
          </cell>
        </row>
        <row r="240">
          <cell r="E240">
            <v>237</v>
          </cell>
          <cell r="F240">
            <v>70</v>
          </cell>
        </row>
        <row r="241">
          <cell r="E241">
            <v>238</v>
          </cell>
          <cell r="F241">
            <v>70</v>
          </cell>
        </row>
        <row r="242">
          <cell r="E242">
            <v>239</v>
          </cell>
          <cell r="F242">
            <v>70</v>
          </cell>
        </row>
        <row r="243">
          <cell r="E243">
            <v>240</v>
          </cell>
          <cell r="F243">
            <v>70</v>
          </cell>
        </row>
        <row r="244">
          <cell r="E244">
            <v>241</v>
          </cell>
          <cell r="F244">
            <v>70</v>
          </cell>
        </row>
        <row r="245">
          <cell r="E245">
            <v>242</v>
          </cell>
          <cell r="F245">
            <v>70</v>
          </cell>
        </row>
        <row r="246">
          <cell r="E246">
            <v>243</v>
          </cell>
          <cell r="F246">
            <v>70</v>
          </cell>
        </row>
        <row r="247">
          <cell r="E247">
            <v>244</v>
          </cell>
          <cell r="F247">
            <v>70</v>
          </cell>
        </row>
        <row r="248">
          <cell r="E248">
            <v>245</v>
          </cell>
          <cell r="F248">
            <v>70</v>
          </cell>
        </row>
        <row r="249">
          <cell r="E249">
            <v>246</v>
          </cell>
          <cell r="F249">
            <v>70</v>
          </cell>
        </row>
        <row r="250">
          <cell r="E250">
            <v>247</v>
          </cell>
          <cell r="F250">
            <v>70</v>
          </cell>
        </row>
        <row r="251">
          <cell r="E251">
            <v>248</v>
          </cell>
          <cell r="F251">
            <v>70</v>
          </cell>
        </row>
        <row r="252">
          <cell r="E252">
            <v>249</v>
          </cell>
          <cell r="F252">
            <v>70</v>
          </cell>
        </row>
        <row r="253">
          <cell r="E253">
            <v>250</v>
          </cell>
          <cell r="F253">
            <v>70</v>
          </cell>
        </row>
        <row r="254">
          <cell r="E254">
            <v>251</v>
          </cell>
          <cell r="F254">
            <v>70</v>
          </cell>
        </row>
        <row r="255">
          <cell r="E255">
            <v>252</v>
          </cell>
          <cell r="F255">
            <v>70</v>
          </cell>
        </row>
        <row r="256">
          <cell r="E256">
            <v>253</v>
          </cell>
          <cell r="F256">
            <v>70</v>
          </cell>
        </row>
        <row r="257">
          <cell r="E257">
            <v>254</v>
          </cell>
          <cell r="F257">
            <v>70</v>
          </cell>
        </row>
        <row r="258">
          <cell r="E258">
            <v>255</v>
          </cell>
          <cell r="F258">
            <v>70</v>
          </cell>
        </row>
        <row r="259">
          <cell r="E259">
            <v>256</v>
          </cell>
          <cell r="F259">
            <v>70</v>
          </cell>
        </row>
        <row r="260">
          <cell r="E260">
            <v>257</v>
          </cell>
          <cell r="F260">
            <v>70</v>
          </cell>
        </row>
        <row r="261">
          <cell r="E261">
            <v>258</v>
          </cell>
          <cell r="F261">
            <v>70</v>
          </cell>
        </row>
        <row r="262">
          <cell r="E262">
            <v>259</v>
          </cell>
          <cell r="F262">
            <v>70</v>
          </cell>
        </row>
        <row r="263">
          <cell r="E263">
            <v>260</v>
          </cell>
          <cell r="F263">
            <v>70</v>
          </cell>
        </row>
        <row r="264">
          <cell r="E264">
            <v>261</v>
          </cell>
          <cell r="F264">
            <v>70</v>
          </cell>
        </row>
        <row r="265">
          <cell r="E265">
            <v>262</v>
          </cell>
          <cell r="F265">
            <v>70</v>
          </cell>
        </row>
        <row r="266">
          <cell r="E266">
            <v>263</v>
          </cell>
          <cell r="F266">
            <v>70</v>
          </cell>
        </row>
        <row r="267">
          <cell r="E267">
            <v>264</v>
          </cell>
          <cell r="F267">
            <v>70</v>
          </cell>
        </row>
        <row r="268">
          <cell r="E268">
            <v>265</v>
          </cell>
          <cell r="F268">
            <v>70</v>
          </cell>
        </row>
        <row r="269">
          <cell r="E269">
            <v>266</v>
          </cell>
          <cell r="F269">
            <v>70</v>
          </cell>
        </row>
        <row r="270">
          <cell r="E270">
            <v>267</v>
          </cell>
          <cell r="F270">
            <v>70</v>
          </cell>
        </row>
        <row r="271">
          <cell r="E271">
            <v>268</v>
          </cell>
          <cell r="F271">
            <v>70</v>
          </cell>
        </row>
        <row r="272">
          <cell r="E272">
            <v>269</v>
          </cell>
          <cell r="F272">
            <v>70</v>
          </cell>
        </row>
        <row r="273">
          <cell r="E273">
            <v>270</v>
          </cell>
          <cell r="F273">
            <v>70</v>
          </cell>
        </row>
        <row r="274">
          <cell r="E274">
            <v>271</v>
          </cell>
          <cell r="F274">
            <v>70</v>
          </cell>
        </row>
        <row r="275">
          <cell r="E275">
            <v>272</v>
          </cell>
          <cell r="F275">
            <v>70</v>
          </cell>
        </row>
        <row r="276">
          <cell r="E276">
            <v>273</v>
          </cell>
          <cell r="F276">
            <v>70</v>
          </cell>
        </row>
        <row r="277">
          <cell r="E277">
            <v>274</v>
          </cell>
          <cell r="F277">
            <v>70</v>
          </cell>
        </row>
        <row r="278">
          <cell r="E278">
            <v>275</v>
          </cell>
          <cell r="F278">
            <v>70</v>
          </cell>
        </row>
        <row r="279">
          <cell r="E279">
            <v>276</v>
          </cell>
          <cell r="F279">
            <v>70</v>
          </cell>
        </row>
        <row r="280">
          <cell r="E280">
            <v>277</v>
          </cell>
          <cell r="F280">
            <v>70</v>
          </cell>
        </row>
        <row r="281">
          <cell r="E281">
            <v>278</v>
          </cell>
          <cell r="F281">
            <v>70</v>
          </cell>
        </row>
        <row r="282">
          <cell r="E282">
            <v>279</v>
          </cell>
          <cell r="F282">
            <v>70</v>
          </cell>
        </row>
        <row r="283">
          <cell r="E283">
            <v>280</v>
          </cell>
          <cell r="F283">
            <v>70</v>
          </cell>
        </row>
        <row r="284">
          <cell r="E284">
            <v>281</v>
          </cell>
          <cell r="F284">
            <v>70</v>
          </cell>
        </row>
        <row r="285">
          <cell r="E285">
            <v>282</v>
          </cell>
          <cell r="F285">
            <v>70</v>
          </cell>
        </row>
        <row r="286">
          <cell r="E286">
            <v>283</v>
          </cell>
          <cell r="F286">
            <v>70</v>
          </cell>
        </row>
        <row r="287">
          <cell r="E287">
            <v>284</v>
          </cell>
          <cell r="F287">
            <v>70</v>
          </cell>
        </row>
        <row r="288">
          <cell r="E288">
            <v>285</v>
          </cell>
          <cell r="F288">
            <v>70</v>
          </cell>
        </row>
        <row r="289">
          <cell r="E289">
            <v>286</v>
          </cell>
          <cell r="F289">
            <v>70</v>
          </cell>
        </row>
        <row r="290">
          <cell r="E290">
            <v>287</v>
          </cell>
          <cell r="F290">
            <v>70</v>
          </cell>
        </row>
        <row r="291">
          <cell r="E291">
            <v>288</v>
          </cell>
          <cell r="F291">
            <v>70</v>
          </cell>
        </row>
        <row r="292">
          <cell r="E292">
            <v>289</v>
          </cell>
          <cell r="F292">
            <v>70</v>
          </cell>
        </row>
        <row r="293">
          <cell r="E293">
            <v>290</v>
          </cell>
          <cell r="F293">
            <v>70</v>
          </cell>
        </row>
        <row r="294">
          <cell r="E294">
            <v>291</v>
          </cell>
          <cell r="F294">
            <v>70</v>
          </cell>
        </row>
        <row r="295">
          <cell r="E295">
            <v>292</v>
          </cell>
          <cell r="F295">
            <v>70</v>
          </cell>
        </row>
        <row r="296">
          <cell r="E296">
            <v>293</v>
          </cell>
          <cell r="F296">
            <v>70</v>
          </cell>
        </row>
        <row r="297">
          <cell r="E297">
            <v>294</v>
          </cell>
          <cell r="F297">
            <v>70</v>
          </cell>
        </row>
        <row r="298">
          <cell r="E298">
            <v>295</v>
          </cell>
          <cell r="F298">
            <v>70</v>
          </cell>
        </row>
        <row r="299">
          <cell r="E299">
            <v>296</v>
          </cell>
          <cell r="F299">
            <v>70</v>
          </cell>
        </row>
        <row r="300">
          <cell r="E300">
            <v>297</v>
          </cell>
          <cell r="F300">
            <v>70</v>
          </cell>
        </row>
        <row r="301">
          <cell r="E301">
            <v>298</v>
          </cell>
          <cell r="F301">
            <v>70</v>
          </cell>
        </row>
        <row r="302">
          <cell r="E302">
            <v>299</v>
          </cell>
          <cell r="F302">
            <v>70</v>
          </cell>
        </row>
        <row r="303">
          <cell r="E303">
            <v>300</v>
          </cell>
          <cell r="F303">
            <v>70</v>
          </cell>
        </row>
        <row r="304">
          <cell r="E304">
            <v>301</v>
          </cell>
          <cell r="F304">
            <v>70</v>
          </cell>
        </row>
        <row r="305">
          <cell r="E305">
            <v>302</v>
          </cell>
          <cell r="F305">
            <v>70</v>
          </cell>
        </row>
        <row r="306">
          <cell r="E306">
            <v>303</v>
          </cell>
          <cell r="F306">
            <v>70</v>
          </cell>
        </row>
        <row r="307">
          <cell r="E307">
            <v>304</v>
          </cell>
          <cell r="F307">
            <v>70</v>
          </cell>
        </row>
        <row r="308">
          <cell r="E308">
            <v>305</v>
          </cell>
          <cell r="F308">
            <v>70</v>
          </cell>
        </row>
        <row r="309">
          <cell r="E309">
            <v>306</v>
          </cell>
          <cell r="F309">
            <v>70</v>
          </cell>
        </row>
        <row r="310">
          <cell r="E310">
            <v>307</v>
          </cell>
          <cell r="F310">
            <v>70</v>
          </cell>
        </row>
        <row r="311">
          <cell r="E311">
            <v>308</v>
          </cell>
          <cell r="F311">
            <v>70</v>
          </cell>
        </row>
        <row r="312">
          <cell r="E312">
            <v>309</v>
          </cell>
          <cell r="F312">
            <v>70</v>
          </cell>
        </row>
        <row r="313">
          <cell r="E313">
            <v>310</v>
          </cell>
          <cell r="F313">
            <v>70</v>
          </cell>
        </row>
        <row r="314">
          <cell r="E314">
            <v>311</v>
          </cell>
          <cell r="F314">
            <v>70</v>
          </cell>
        </row>
        <row r="315">
          <cell r="E315">
            <v>312</v>
          </cell>
          <cell r="F315">
            <v>70</v>
          </cell>
        </row>
        <row r="316">
          <cell r="E316">
            <v>313</v>
          </cell>
          <cell r="F316">
            <v>70</v>
          </cell>
        </row>
        <row r="317">
          <cell r="E317">
            <v>314</v>
          </cell>
          <cell r="F317">
            <v>70</v>
          </cell>
        </row>
        <row r="318">
          <cell r="E318">
            <v>315</v>
          </cell>
          <cell r="F318">
            <v>70</v>
          </cell>
        </row>
        <row r="319">
          <cell r="E319">
            <v>316</v>
          </cell>
          <cell r="F319">
            <v>70</v>
          </cell>
        </row>
        <row r="320">
          <cell r="E320">
            <v>317</v>
          </cell>
          <cell r="F320">
            <v>70</v>
          </cell>
        </row>
        <row r="321">
          <cell r="E321">
            <v>318</v>
          </cell>
          <cell r="F321">
            <v>70</v>
          </cell>
        </row>
        <row r="322">
          <cell r="E322">
            <v>319</v>
          </cell>
          <cell r="F322">
            <v>70</v>
          </cell>
        </row>
        <row r="323">
          <cell r="E323">
            <v>320</v>
          </cell>
          <cell r="F323">
            <v>70</v>
          </cell>
        </row>
        <row r="324">
          <cell r="E324">
            <v>321</v>
          </cell>
          <cell r="F324">
            <v>70</v>
          </cell>
        </row>
        <row r="325">
          <cell r="E325">
            <v>322</v>
          </cell>
          <cell r="F325">
            <v>70</v>
          </cell>
        </row>
        <row r="326">
          <cell r="E326">
            <v>323</v>
          </cell>
          <cell r="F326">
            <v>70</v>
          </cell>
        </row>
        <row r="327">
          <cell r="E327">
            <v>324</v>
          </cell>
          <cell r="F327">
            <v>70</v>
          </cell>
        </row>
        <row r="328">
          <cell r="E328">
            <v>325</v>
          </cell>
          <cell r="F328">
            <v>70</v>
          </cell>
        </row>
        <row r="329">
          <cell r="E329">
            <v>326</v>
          </cell>
          <cell r="F329">
            <v>70</v>
          </cell>
        </row>
        <row r="330">
          <cell r="E330">
            <v>327</v>
          </cell>
          <cell r="F330">
            <v>70</v>
          </cell>
        </row>
        <row r="331">
          <cell r="E331">
            <v>328</v>
          </cell>
          <cell r="F331">
            <v>70</v>
          </cell>
        </row>
        <row r="332">
          <cell r="E332">
            <v>329</v>
          </cell>
          <cell r="F332">
            <v>70</v>
          </cell>
        </row>
        <row r="333">
          <cell r="E333">
            <v>330</v>
          </cell>
          <cell r="F333">
            <v>70</v>
          </cell>
        </row>
        <row r="334">
          <cell r="E334">
            <v>331</v>
          </cell>
          <cell r="F334">
            <v>70</v>
          </cell>
        </row>
        <row r="335">
          <cell r="E335">
            <v>332</v>
          </cell>
          <cell r="F335">
            <v>70</v>
          </cell>
        </row>
        <row r="336">
          <cell r="E336">
            <v>333</v>
          </cell>
          <cell r="F336">
            <v>70</v>
          </cell>
        </row>
        <row r="337">
          <cell r="E337">
            <v>334</v>
          </cell>
          <cell r="F337">
            <v>70</v>
          </cell>
        </row>
        <row r="338">
          <cell r="E338">
            <v>335</v>
          </cell>
          <cell r="F338">
            <v>70</v>
          </cell>
        </row>
        <row r="339">
          <cell r="E339">
            <v>336</v>
          </cell>
          <cell r="F339">
            <v>70</v>
          </cell>
        </row>
        <row r="340">
          <cell r="E340">
            <v>337</v>
          </cell>
          <cell r="F340">
            <v>70</v>
          </cell>
        </row>
        <row r="341">
          <cell r="E341">
            <v>338</v>
          </cell>
          <cell r="F341">
            <v>70</v>
          </cell>
        </row>
        <row r="342">
          <cell r="E342">
            <v>339</v>
          </cell>
          <cell r="F342">
            <v>70</v>
          </cell>
        </row>
        <row r="343">
          <cell r="E343">
            <v>340</v>
          </cell>
          <cell r="F343">
            <v>70</v>
          </cell>
        </row>
        <row r="344">
          <cell r="E344">
            <v>341</v>
          </cell>
          <cell r="F344">
            <v>70</v>
          </cell>
        </row>
        <row r="345">
          <cell r="E345">
            <v>342</v>
          </cell>
          <cell r="F345">
            <v>70</v>
          </cell>
        </row>
        <row r="346">
          <cell r="E346">
            <v>343</v>
          </cell>
          <cell r="F346">
            <v>70</v>
          </cell>
        </row>
        <row r="347">
          <cell r="E347">
            <v>344</v>
          </cell>
          <cell r="F347">
            <v>70</v>
          </cell>
        </row>
        <row r="348">
          <cell r="E348">
            <v>345</v>
          </cell>
          <cell r="F348">
            <v>70</v>
          </cell>
        </row>
        <row r="349">
          <cell r="E349">
            <v>346</v>
          </cell>
          <cell r="F349">
            <v>70</v>
          </cell>
        </row>
        <row r="350">
          <cell r="E350">
            <v>347</v>
          </cell>
          <cell r="F350">
            <v>70</v>
          </cell>
        </row>
        <row r="351">
          <cell r="E351">
            <v>348</v>
          </cell>
          <cell r="F351">
            <v>70</v>
          </cell>
        </row>
        <row r="352">
          <cell r="E352">
            <v>349</v>
          </cell>
          <cell r="F352">
            <v>70</v>
          </cell>
        </row>
        <row r="353">
          <cell r="E353">
            <v>350</v>
          </cell>
          <cell r="F353">
            <v>70</v>
          </cell>
        </row>
        <row r="354">
          <cell r="E354">
            <v>351</v>
          </cell>
          <cell r="F354">
            <v>70</v>
          </cell>
        </row>
        <row r="355">
          <cell r="E355">
            <v>352</v>
          </cell>
          <cell r="F355">
            <v>70</v>
          </cell>
        </row>
        <row r="356">
          <cell r="E356">
            <v>353</v>
          </cell>
          <cell r="F356">
            <v>70</v>
          </cell>
        </row>
        <row r="357">
          <cell r="E357">
            <v>354</v>
          </cell>
          <cell r="F357">
            <v>70</v>
          </cell>
        </row>
        <row r="358">
          <cell r="E358">
            <v>355</v>
          </cell>
          <cell r="F358">
            <v>70</v>
          </cell>
        </row>
        <row r="359">
          <cell r="E359">
            <v>356</v>
          </cell>
          <cell r="F359">
            <v>70</v>
          </cell>
        </row>
        <row r="360">
          <cell r="E360">
            <v>357</v>
          </cell>
          <cell r="F360">
            <v>70</v>
          </cell>
        </row>
        <row r="361">
          <cell r="E361">
            <v>358</v>
          </cell>
          <cell r="F361">
            <v>70</v>
          </cell>
        </row>
        <row r="362">
          <cell r="E362">
            <v>359</v>
          </cell>
          <cell r="F362">
            <v>70</v>
          </cell>
        </row>
        <row r="363">
          <cell r="E363">
            <v>360</v>
          </cell>
          <cell r="F363">
            <v>70</v>
          </cell>
        </row>
        <row r="364">
          <cell r="E364">
            <v>361</v>
          </cell>
          <cell r="F364">
            <v>70</v>
          </cell>
        </row>
        <row r="365">
          <cell r="E365">
            <v>362</v>
          </cell>
          <cell r="F365">
            <v>70</v>
          </cell>
        </row>
        <row r="366">
          <cell r="E366">
            <v>363</v>
          </cell>
          <cell r="F366">
            <v>70</v>
          </cell>
        </row>
        <row r="367">
          <cell r="E367">
            <v>364</v>
          </cell>
          <cell r="F367">
            <v>70</v>
          </cell>
        </row>
        <row r="368">
          <cell r="E368">
            <v>365</v>
          </cell>
          <cell r="F368">
            <v>70</v>
          </cell>
        </row>
        <row r="369">
          <cell r="E369">
            <v>366</v>
          </cell>
          <cell r="F369">
            <v>70</v>
          </cell>
        </row>
        <row r="370">
          <cell r="E370">
            <v>367</v>
          </cell>
          <cell r="F370">
            <v>70</v>
          </cell>
        </row>
        <row r="371">
          <cell r="E371">
            <v>368</v>
          </cell>
          <cell r="F371">
            <v>70</v>
          </cell>
        </row>
        <row r="372">
          <cell r="E372">
            <v>369</v>
          </cell>
          <cell r="F372">
            <v>70</v>
          </cell>
        </row>
        <row r="373">
          <cell r="E373">
            <v>370</v>
          </cell>
          <cell r="F373">
            <v>70</v>
          </cell>
        </row>
        <row r="374">
          <cell r="E374">
            <v>371</v>
          </cell>
          <cell r="F374">
            <v>70</v>
          </cell>
        </row>
        <row r="375">
          <cell r="E375">
            <v>372</v>
          </cell>
          <cell r="F375">
            <v>70</v>
          </cell>
        </row>
        <row r="376">
          <cell r="E376">
            <v>373</v>
          </cell>
          <cell r="F376">
            <v>70</v>
          </cell>
        </row>
        <row r="377">
          <cell r="E377">
            <v>374</v>
          </cell>
          <cell r="F377">
            <v>70</v>
          </cell>
        </row>
        <row r="378">
          <cell r="E378">
            <v>375</v>
          </cell>
          <cell r="F378">
            <v>70</v>
          </cell>
        </row>
        <row r="379">
          <cell r="E379">
            <v>376</v>
          </cell>
          <cell r="F379">
            <v>70</v>
          </cell>
        </row>
        <row r="380">
          <cell r="E380">
            <v>377</v>
          </cell>
          <cell r="F380">
            <v>70</v>
          </cell>
        </row>
        <row r="381">
          <cell r="E381">
            <v>378</v>
          </cell>
          <cell r="F381">
            <v>70</v>
          </cell>
        </row>
        <row r="382">
          <cell r="E382">
            <v>379</v>
          </cell>
          <cell r="F382">
            <v>70</v>
          </cell>
        </row>
        <row r="383">
          <cell r="E383">
            <v>380</v>
          </cell>
          <cell r="F383">
            <v>70</v>
          </cell>
        </row>
        <row r="384">
          <cell r="E384">
            <v>381</v>
          </cell>
          <cell r="F384">
            <v>70</v>
          </cell>
        </row>
        <row r="385">
          <cell r="E385">
            <v>382</v>
          </cell>
          <cell r="F385">
            <v>70</v>
          </cell>
        </row>
        <row r="386">
          <cell r="E386">
            <v>383</v>
          </cell>
          <cell r="F386">
            <v>70</v>
          </cell>
        </row>
        <row r="387">
          <cell r="E387">
            <v>384</v>
          </cell>
          <cell r="F387">
            <v>70</v>
          </cell>
        </row>
        <row r="388">
          <cell r="E388">
            <v>385</v>
          </cell>
          <cell r="F388">
            <v>70</v>
          </cell>
        </row>
        <row r="389">
          <cell r="E389">
            <v>386</v>
          </cell>
          <cell r="F389">
            <v>70</v>
          </cell>
        </row>
        <row r="390">
          <cell r="E390">
            <v>387</v>
          </cell>
          <cell r="F390">
            <v>70</v>
          </cell>
        </row>
        <row r="391">
          <cell r="E391">
            <v>388</v>
          </cell>
          <cell r="F391">
            <v>70</v>
          </cell>
        </row>
        <row r="392">
          <cell r="E392">
            <v>389</v>
          </cell>
          <cell r="F392">
            <v>70</v>
          </cell>
        </row>
        <row r="393">
          <cell r="E393">
            <v>390</v>
          </cell>
          <cell r="F393">
            <v>70</v>
          </cell>
        </row>
        <row r="394">
          <cell r="E394">
            <v>391</v>
          </cell>
          <cell r="F394">
            <v>70</v>
          </cell>
        </row>
        <row r="395">
          <cell r="E395">
            <v>392</v>
          </cell>
          <cell r="F395">
            <v>70</v>
          </cell>
        </row>
        <row r="396">
          <cell r="E396">
            <v>393</v>
          </cell>
          <cell r="F396">
            <v>70</v>
          </cell>
        </row>
        <row r="397">
          <cell r="E397">
            <v>394</v>
          </cell>
          <cell r="F397">
            <v>70</v>
          </cell>
        </row>
        <row r="398">
          <cell r="E398">
            <v>395</v>
          </cell>
          <cell r="F398">
            <v>70</v>
          </cell>
        </row>
        <row r="399">
          <cell r="E399">
            <v>396</v>
          </cell>
          <cell r="F399">
            <v>70</v>
          </cell>
        </row>
        <row r="400">
          <cell r="E400">
            <v>397</v>
          </cell>
          <cell r="F400">
            <v>70</v>
          </cell>
        </row>
        <row r="401">
          <cell r="E401">
            <v>398</v>
          </cell>
          <cell r="F401">
            <v>70</v>
          </cell>
        </row>
        <row r="402">
          <cell r="E402">
            <v>399</v>
          </cell>
          <cell r="F402">
            <v>70</v>
          </cell>
        </row>
        <row r="403">
          <cell r="E403">
            <v>400</v>
          </cell>
          <cell r="F403">
            <v>70</v>
          </cell>
        </row>
        <row r="404">
          <cell r="E404">
            <v>401</v>
          </cell>
          <cell r="F404">
            <v>70</v>
          </cell>
        </row>
        <row r="405">
          <cell r="E405">
            <v>402</v>
          </cell>
          <cell r="F405">
            <v>70</v>
          </cell>
        </row>
        <row r="406">
          <cell r="E406">
            <v>403</v>
          </cell>
          <cell r="F406">
            <v>70</v>
          </cell>
        </row>
        <row r="407">
          <cell r="E407">
            <v>404</v>
          </cell>
          <cell r="F407">
            <v>70</v>
          </cell>
        </row>
        <row r="408">
          <cell r="E408">
            <v>405</v>
          </cell>
          <cell r="F408">
            <v>70</v>
          </cell>
        </row>
        <row r="409">
          <cell r="E409">
            <v>406</v>
          </cell>
          <cell r="F409">
            <v>70</v>
          </cell>
        </row>
        <row r="410">
          <cell r="E410">
            <v>407</v>
          </cell>
          <cell r="F410">
            <v>70</v>
          </cell>
        </row>
        <row r="411">
          <cell r="E411">
            <v>408</v>
          </cell>
          <cell r="F411">
            <v>70</v>
          </cell>
        </row>
        <row r="412">
          <cell r="E412">
            <v>409</v>
          </cell>
          <cell r="F412">
            <v>70</v>
          </cell>
        </row>
        <row r="413">
          <cell r="E413">
            <v>410</v>
          </cell>
          <cell r="F413">
            <v>70</v>
          </cell>
        </row>
        <row r="414">
          <cell r="E414">
            <v>411</v>
          </cell>
          <cell r="F414">
            <v>70</v>
          </cell>
        </row>
        <row r="415">
          <cell r="E415">
            <v>412</v>
          </cell>
          <cell r="F415">
            <v>70</v>
          </cell>
        </row>
        <row r="416">
          <cell r="E416">
            <v>413</v>
          </cell>
          <cell r="F416">
            <v>70</v>
          </cell>
        </row>
        <row r="417">
          <cell r="E417">
            <v>414</v>
          </cell>
          <cell r="F417">
            <v>70</v>
          </cell>
        </row>
        <row r="418">
          <cell r="E418">
            <v>415</v>
          </cell>
          <cell r="F418">
            <v>70</v>
          </cell>
        </row>
        <row r="419">
          <cell r="E419">
            <v>416</v>
          </cell>
          <cell r="F419">
            <v>70</v>
          </cell>
        </row>
        <row r="420">
          <cell r="E420">
            <v>417</v>
          </cell>
          <cell r="F420">
            <v>70</v>
          </cell>
        </row>
        <row r="421">
          <cell r="E421">
            <v>418</v>
          </cell>
          <cell r="F421">
            <v>70</v>
          </cell>
        </row>
        <row r="422">
          <cell r="E422">
            <v>419</v>
          </cell>
          <cell r="F422">
            <v>70</v>
          </cell>
        </row>
        <row r="423">
          <cell r="E423">
            <v>420</v>
          </cell>
          <cell r="F423">
            <v>70</v>
          </cell>
        </row>
        <row r="424">
          <cell r="E424">
            <v>421</v>
          </cell>
          <cell r="F424">
            <v>70</v>
          </cell>
        </row>
        <row r="425">
          <cell r="E425">
            <v>422</v>
          </cell>
          <cell r="F425">
            <v>70</v>
          </cell>
        </row>
        <row r="426">
          <cell r="E426">
            <v>423</v>
          </cell>
          <cell r="F426">
            <v>70</v>
          </cell>
        </row>
        <row r="427">
          <cell r="E427">
            <v>424</v>
          </cell>
          <cell r="F427">
            <v>70</v>
          </cell>
        </row>
        <row r="428">
          <cell r="E428">
            <v>425</v>
          </cell>
          <cell r="F428">
            <v>70</v>
          </cell>
        </row>
        <row r="429">
          <cell r="E429">
            <v>426</v>
          </cell>
          <cell r="F429">
            <v>70</v>
          </cell>
        </row>
        <row r="430">
          <cell r="E430">
            <v>427</v>
          </cell>
          <cell r="F430">
            <v>70</v>
          </cell>
        </row>
        <row r="431">
          <cell r="E431">
            <v>428</v>
          </cell>
          <cell r="F431">
            <v>70</v>
          </cell>
        </row>
        <row r="432">
          <cell r="E432">
            <v>429</v>
          </cell>
          <cell r="F432">
            <v>70</v>
          </cell>
        </row>
        <row r="433">
          <cell r="E433">
            <v>430</v>
          </cell>
          <cell r="F433">
            <v>70</v>
          </cell>
        </row>
        <row r="434">
          <cell r="E434">
            <v>431</v>
          </cell>
          <cell r="F434">
            <v>70</v>
          </cell>
        </row>
        <row r="435">
          <cell r="E435">
            <v>432</v>
          </cell>
          <cell r="F435">
            <v>70</v>
          </cell>
        </row>
        <row r="436">
          <cell r="E436">
            <v>433</v>
          </cell>
          <cell r="F436">
            <v>70</v>
          </cell>
        </row>
        <row r="437">
          <cell r="E437">
            <v>434</v>
          </cell>
          <cell r="F437">
            <v>70</v>
          </cell>
        </row>
        <row r="438">
          <cell r="E438">
            <v>435</v>
          </cell>
          <cell r="F438">
            <v>70</v>
          </cell>
        </row>
        <row r="439">
          <cell r="E439">
            <v>436</v>
          </cell>
          <cell r="F439">
            <v>70</v>
          </cell>
        </row>
        <row r="440">
          <cell r="E440">
            <v>437</v>
          </cell>
          <cell r="F440">
            <v>70</v>
          </cell>
        </row>
        <row r="441">
          <cell r="E441">
            <v>438</v>
          </cell>
          <cell r="F441">
            <v>70</v>
          </cell>
        </row>
        <row r="442">
          <cell r="E442">
            <v>439</v>
          </cell>
          <cell r="F442">
            <v>70</v>
          </cell>
        </row>
        <row r="443">
          <cell r="E443">
            <v>440</v>
          </cell>
          <cell r="F443">
            <v>70</v>
          </cell>
        </row>
        <row r="444">
          <cell r="E444">
            <v>441</v>
          </cell>
          <cell r="F444">
            <v>70</v>
          </cell>
        </row>
        <row r="445">
          <cell r="E445">
            <v>442</v>
          </cell>
          <cell r="F445">
            <v>70</v>
          </cell>
        </row>
        <row r="446">
          <cell r="E446">
            <v>443</v>
          </cell>
          <cell r="F446">
            <v>70</v>
          </cell>
        </row>
        <row r="447">
          <cell r="E447">
            <v>444</v>
          </cell>
          <cell r="F447">
            <v>70</v>
          </cell>
        </row>
        <row r="448">
          <cell r="E448">
            <v>445</v>
          </cell>
          <cell r="F448">
            <v>70</v>
          </cell>
        </row>
        <row r="449">
          <cell r="E449">
            <v>446</v>
          </cell>
          <cell r="F449">
            <v>70</v>
          </cell>
        </row>
        <row r="450">
          <cell r="E450">
            <v>447</v>
          </cell>
          <cell r="F450">
            <v>70</v>
          </cell>
        </row>
        <row r="451">
          <cell r="E451">
            <v>448</v>
          </cell>
          <cell r="F451">
            <v>70</v>
          </cell>
        </row>
        <row r="452">
          <cell r="E452">
            <v>449</v>
          </cell>
          <cell r="F452">
            <v>70</v>
          </cell>
        </row>
        <row r="453">
          <cell r="E453">
            <v>450</v>
          </cell>
          <cell r="F453">
            <v>70</v>
          </cell>
        </row>
        <row r="454">
          <cell r="E454">
            <v>451</v>
          </cell>
          <cell r="F454">
            <v>70</v>
          </cell>
        </row>
        <row r="455">
          <cell r="E455">
            <v>452</v>
          </cell>
          <cell r="F455">
            <v>70</v>
          </cell>
        </row>
        <row r="456">
          <cell r="E456">
            <v>453</v>
          </cell>
          <cell r="F456">
            <v>70</v>
          </cell>
        </row>
        <row r="457">
          <cell r="E457">
            <v>454</v>
          </cell>
          <cell r="F457">
            <v>70</v>
          </cell>
        </row>
        <row r="458">
          <cell r="E458">
            <v>455</v>
          </cell>
          <cell r="F458">
            <v>70</v>
          </cell>
        </row>
        <row r="459">
          <cell r="E459">
            <v>456</v>
          </cell>
          <cell r="F459">
            <v>70</v>
          </cell>
        </row>
        <row r="460">
          <cell r="E460">
            <v>457</v>
          </cell>
          <cell r="F460">
            <v>70</v>
          </cell>
        </row>
        <row r="461">
          <cell r="E461">
            <v>458</v>
          </cell>
          <cell r="F461">
            <v>70</v>
          </cell>
        </row>
        <row r="462">
          <cell r="E462">
            <v>459</v>
          </cell>
          <cell r="F462">
            <v>70</v>
          </cell>
        </row>
        <row r="463">
          <cell r="E463">
            <v>460</v>
          </cell>
          <cell r="F463">
            <v>70</v>
          </cell>
        </row>
        <row r="464">
          <cell r="E464">
            <v>461</v>
          </cell>
          <cell r="F464">
            <v>70</v>
          </cell>
        </row>
        <row r="465">
          <cell r="E465">
            <v>462</v>
          </cell>
          <cell r="F465">
            <v>70</v>
          </cell>
        </row>
        <row r="466">
          <cell r="E466">
            <v>463</v>
          </cell>
          <cell r="F466">
            <v>70</v>
          </cell>
        </row>
        <row r="467">
          <cell r="E467">
            <v>464</v>
          </cell>
          <cell r="F467">
            <v>70</v>
          </cell>
        </row>
        <row r="468">
          <cell r="E468">
            <v>465</v>
          </cell>
          <cell r="F468">
            <v>70</v>
          </cell>
        </row>
        <row r="469">
          <cell r="E469">
            <v>466</v>
          </cell>
          <cell r="F469">
            <v>70</v>
          </cell>
        </row>
        <row r="470">
          <cell r="E470">
            <v>467</v>
          </cell>
          <cell r="F470">
            <v>70</v>
          </cell>
        </row>
        <row r="471">
          <cell r="E471">
            <v>468</v>
          </cell>
          <cell r="F471">
            <v>70</v>
          </cell>
        </row>
        <row r="472">
          <cell r="E472">
            <v>469</v>
          </cell>
          <cell r="F472">
            <v>70</v>
          </cell>
        </row>
        <row r="473">
          <cell r="E473">
            <v>470</v>
          </cell>
          <cell r="F473">
            <v>70</v>
          </cell>
        </row>
        <row r="474">
          <cell r="E474">
            <v>471</v>
          </cell>
          <cell r="F474">
            <v>70</v>
          </cell>
        </row>
        <row r="475">
          <cell r="E475">
            <v>472</v>
          </cell>
          <cell r="F475">
            <v>70</v>
          </cell>
        </row>
        <row r="476">
          <cell r="E476">
            <v>473</v>
          </cell>
          <cell r="F476">
            <v>70</v>
          </cell>
        </row>
        <row r="477">
          <cell r="E477">
            <v>474</v>
          </cell>
          <cell r="F477">
            <v>70</v>
          </cell>
        </row>
        <row r="478">
          <cell r="E478">
            <v>475</v>
          </cell>
          <cell r="F478">
            <v>70</v>
          </cell>
        </row>
        <row r="479">
          <cell r="E479">
            <v>476</v>
          </cell>
          <cell r="F479">
            <v>70</v>
          </cell>
        </row>
        <row r="480">
          <cell r="E480">
            <v>477</v>
          </cell>
          <cell r="F480">
            <v>70</v>
          </cell>
        </row>
        <row r="481">
          <cell r="E481">
            <v>478</v>
          </cell>
          <cell r="F481">
            <v>70</v>
          </cell>
        </row>
        <row r="482">
          <cell r="E482">
            <v>479</v>
          </cell>
          <cell r="F482">
            <v>70</v>
          </cell>
        </row>
        <row r="483">
          <cell r="E483">
            <v>480</v>
          </cell>
          <cell r="F483">
            <v>70</v>
          </cell>
        </row>
        <row r="484">
          <cell r="E484">
            <v>481</v>
          </cell>
          <cell r="F484">
            <v>70</v>
          </cell>
        </row>
        <row r="485">
          <cell r="E485">
            <v>482</v>
          </cell>
          <cell r="F485">
            <v>70</v>
          </cell>
        </row>
        <row r="486">
          <cell r="E486">
            <v>483</v>
          </cell>
          <cell r="F486">
            <v>70</v>
          </cell>
        </row>
        <row r="487">
          <cell r="E487">
            <v>484</v>
          </cell>
          <cell r="F487">
            <v>70</v>
          </cell>
        </row>
        <row r="488">
          <cell r="E488">
            <v>485</v>
          </cell>
          <cell r="F488">
            <v>70</v>
          </cell>
        </row>
        <row r="489">
          <cell r="E489">
            <v>486</v>
          </cell>
          <cell r="F489">
            <v>70</v>
          </cell>
        </row>
        <row r="490">
          <cell r="E490">
            <v>487</v>
          </cell>
          <cell r="F490">
            <v>70</v>
          </cell>
        </row>
        <row r="491">
          <cell r="E491">
            <v>488</v>
          </cell>
          <cell r="F491">
            <v>70</v>
          </cell>
        </row>
        <row r="492">
          <cell r="E492">
            <v>489</v>
          </cell>
          <cell r="F492">
            <v>70</v>
          </cell>
        </row>
        <row r="493">
          <cell r="E493">
            <v>490</v>
          </cell>
          <cell r="F493">
            <v>70</v>
          </cell>
        </row>
        <row r="494">
          <cell r="E494">
            <v>491</v>
          </cell>
          <cell r="F494">
            <v>70</v>
          </cell>
        </row>
        <row r="495">
          <cell r="E495">
            <v>492</v>
          </cell>
          <cell r="F495">
            <v>70</v>
          </cell>
        </row>
        <row r="496">
          <cell r="E496">
            <v>493</v>
          </cell>
          <cell r="F496">
            <v>70</v>
          </cell>
        </row>
        <row r="497">
          <cell r="E497">
            <v>494</v>
          </cell>
          <cell r="F497">
            <v>70</v>
          </cell>
        </row>
        <row r="498">
          <cell r="E498">
            <v>495</v>
          </cell>
          <cell r="F498">
            <v>70</v>
          </cell>
        </row>
        <row r="499">
          <cell r="E499">
            <v>496</v>
          </cell>
          <cell r="F499">
            <v>70</v>
          </cell>
        </row>
        <row r="500">
          <cell r="E500">
            <v>497</v>
          </cell>
          <cell r="F500">
            <v>70</v>
          </cell>
        </row>
        <row r="501">
          <cell r="E501">
            <v>498</v>
          </cell>
          <cell r="F501">
            <v>70</v>
          </cell>
        </row>
        <row r="502">
          <cell r="E502">
            <v>499</v>
          </cell>
          <cell r="F502">
            <v>70</v>
          </cell>
        </row>
        <row r="503">
          <cell r="E503">
            <v>500</v>
          </cell>
          <cell r="F503">
            <v>70</v>
          </cell>
        </row>
        <row r="504">
          <cell r="E504">
            <v>501</v>
          </cell>
          <cell r="F504">
            <v>70</v>
          </cell>
        </row>
        <row r="505">
          <cell r="E505">
            <v>502</v>
          </cell>
          <cell r="F505">
            <v>70</v>
          </cell>
        </row>
        <row r="506">
          <cell r="E506">
            <v>503</v>
          </cell>
          <cell r="F506">
            <v>70</v>
          </cell>
        </row>
        <row r="507">
          <cell r="E507">
            <v>504</v>
          </cell>
          <cell r="F507">
            <v>70</v>
          </cell>
        </row>
        <row r="508">
          <cell r="E508">
            <v>505</v>
          </cell>
          <cell r="F508">
            <v>70</v>
          </cell>
        </row>
        <row r="509">
          <cell r="E509">
            <v>506</v>
          </cell>
          <cell r="F509">
            <v>70</v>
          </cell>
        </row>
        <row r="510">
          <cell r="E510">
            <v>507</v>
          </cell>
          <cell r="F510">
            <v>70</v>
          </cell>
        </row>
        <row r="511">
          <cell r="E511">
            <v>508</v>
          </cell>
          <cell r="F511">
            <v>70</v>
          </cell>
        </row>
        <row r="512">
          <cell r="E512">
            <v>509</v>
          </cell>
          <cell r="F512">
            <v>70</v>
          </cell>
        </row>
        <row r="513">
          <cell r="E513">
            <v>510</v>
          </cell>
          <cell r="F513">
            <v>70</v>
          </cell>
        </row>
        <row r="514">
          <cell r="E514">
            <v>511</v>
          </cell>
          <cell r="F514">
            <v>70</v>
          </cell>
        </row>
        <row r="515">
          <cell r="E515">
            <v>512</v>
          </cell>
          <cell r="F515">
            <v>70</v>
          </cell>
        </row>
        <row r="516">
          <cell r="E516">
            <v>513</v>
          </cell>
          <cell r="F516">
            <v>70</v>
          </cell>
        </row>
        <row r="517">
          <cell r="E517">
            <v>514</v>
          </cell>
          <cell r="F517">
            <v>70</v>
          </cell>
        </row>
        <row r="518">
          <cell r="E518">
            <v>515</v>
          </cell>
          <cell r="F518">
            <v>70</v>
          </cell>
        </row>
        <row r="519">
          <cell r="E519">
            <v>516</v>
          </cell>
          <cell r="F519">
            <v>70</v>
          </cell>
        </row>
        <row r="520">
          <cell r="E520">
            <v>517</v>
          </cell>
          <cell r="F520">
            <v>70</v>
          </cell>
        </row>
        <row r="521">
          <cell r="E521">
            <v>518</v>
          </cell>
          <cell r="F521">
            <v>70</v>
          </cell>
        </row>
        <row r="522">
          <cell r="E522">
            <v>519</v>
          </cell>
          <cell r="F522">
            <v>70</v>
          </cell>
        </row>
        <row r="523">
          <cell r="E523">
            <v>520</v>
          </cell>
          <cell r="F523">
            <v>70</v>
          </cell>
        </row>
        <row r="524">
          <cell r="E524">
            <v>521</v>
          </cell>
          <cell r="F524">
            <v>70</v>
          </cell>
        </row>
        <row r="525">
          <cell r="E525">
            <v>522</v>
          </cell>
          <cell r="F525">
            <v>70</v>
          </cell>
        </row>
        <row r="526">
          <cell r="E526">
            <v>523</v>
          </cell>
          <cell r="F526">
            <v>70</v>
          </cell>
        </row>
        <row r="527">
          <cell r="E527">
            <v>524</v>
          </cell>
          <cell r="F527">
            <v>70</v>
          </cell>
        </row>
        <row r="528">
          <cell r="E528">
            <v>525</v>
          </cell>
          <cell r="F528">
            <v>70</v>
          </cell>
        </row>
        <row r="529">
          <cell r="E529">
            <v>526</v>
          </cell>
          <cell r="F529">
            <v>70</v>
          </cell>
        </row>
        <row r="530">
          <cell r="E530">
            <v>527</v>
          </cell>
          <cell r="F530">
            <v>70</v>
          </cell>
        </row>
        <row r="531">
          <cell r="E531">
            <v>528</v>
          </cell>
          <cell r="F531">
            <v>70</v>
          </cell>
        </row>
        <row r="532">
          <cell r="E532">
            <v>529</v>
          </cell>
          <cell r="F532">
            <v>70</v>
          </cell>
        </row>
        <row r="533">
          <cell r="E533">
            <v>530</v>
          </cell>
          <cell r="F533">
            <v>70</v>
          </cell>
        </row>
        <row r="534">
          <cell r="E534">
            <v>531</v>
          </cell>
          <cell r="F534">
            <v>70</v>
          </cell>
        </row>
        <row r="535">
          <cell r="E535">
            <v>532</v>
          </cell>
          <cell r="F535">
            <v>70</v>
          </cell>
        </row>
        <row r="536">
          <cell r="E536">
            <v>533</v>
          </cell>
          <cell r="F536">
            <v>70</v>
          </cell>
        </row>
        <row r="537">
          <cell r="E537">
            <v>534</v>
          </cell>
          <cell r="F537">
            <v>70</v>
          </cell>
        </row>
        <row r="538">
          <cell r="E538">
            <v>535</v>
          </cell>
          <cell r="F538">
            <v>70</v>
          </cell>
        </row>
        <row r="539">
          <cell r="E539">
            <v>536</v>
          </cell>
          <cell r="F539">
            <v>70</v>
          </cell>
        </row>
        <row r="540">
          <cell r="E540">
            <v>537</v>
          </cell>
          <cell r="F540">
            <v>70</v>
          </cell>
        </row>
        <row r="541">
          <cell r="E541">
            <v>538</v>
          </cell>
          <cell r="F541">
            <v>70</v>
          </cell>
        </row>
        <row r="542">
          <cell r="E542">
            <v>539</v>
          </cell>
          <cell r="F542">
            <v>70</v>
          </cell>
        </row>
        <row r="543">
          <cell r="E543">
            <v>540</v>
          </cell>
          <cell r="F543">
            <v>70</v>
          </cell>
        </row>
        <row r="544">
          <cell r="E544">
            <v>541</v>
          </cell>
          <cell r="F544">
            <v>70</v>
          </cell>
        </row>
        <row r="545">
          <cell r="E545">
            <v>542</v>
          </cell>
          <cell r="F545">
            <v>70</v>
          </cell>
        </row>
        <row r="546">
          <cell r="E546">
            <v>543</v>
          </cell>
          <cell r="F546">
            <v>70</v>
          </cell>
        </row>
        <row r="547">
          <cell r="E547">
            <v>544</v>
          </cell>
          <cell r="F547">
            <v>70</v>
          </cell>
        </row>
        <row r="548">
          <cell r="E548">
            <v>545</v>
          </cell>
          <cell r="F548">
            <v>70</v>
          </cell>
        </row>
        <row r="549">
          <cell r="E549">
            <v>546</v>
          </cell>
          <cell r="F549">
            <v>70</v>
          </cell>
        </row>
        <row r="550">
          <cell r="E550">
            <v>547</v>
          </cell>
          <cell r="F550">
            <v>70</v>
          </cell>
        </row>
        <row r="551">
          <cell r="E551">
            <v>548</v>
          </cell>
          <cell r="F551">
            <v>70</v>
          </cell>
        </row>
        <row r="552">
          <cell r="E552">
            <v>549</v>
          </cell>
          <cell r="F552">
            <v>70</v>
          </cell>
        </row>
        <row r="553">
          <cell r="E553">
            <v>550</v>
          </cell>
          <cell r="F553">
            <v>70</v>
          </cell>
        </row>
        <row r="554">
          <cell r="E554">
            <v>551</v>
          </cell>
          <cell r="F554">
            <v>70</v>
          </cell>
        </row>
        <row r="555">
          <cell r="E555">
            <v>552</v>
          </cell>
          <cell r="F555">
            <v>70</v>
          </cell>
        </row>
        <row r="556">
          <cell r="E556">
            <v>553</v>
          </cell>
          <cell r="F556">
            <v>70</v>
          </cell>
        </row>
        <row r="557">
          <cell r="E557">
            <v>554</v>
          </cell>
          <cell r="F557">
            <v>70</v>
          </cell>
        </row>
        <row r="558">
          <cell r="E558">
            <v>555</v>
          </cell>
          <cell r="F558">
            <v>70</v>
          </cell>
        </row>
        <row r="559">
          <cell r="E559">
            <v>556</v>
          </cell>
          <cell r="F559">
            <v>70</v>
          </cell>
        </row>
        <row r="560">
          <cell r="E560">
            <v>557</v>
          </cell>
          <cell r="F560">
            <v>70</v>
          </cell>
        </row>
        <row r="561">
          <cell r="E561">
            <v>558</v>
          </cell>
          <cell r="F561">
            <v>70</v>
          </cell>
        </row>
        <row r="562">
          <cell r="E562">
            <v>559</v>
          </cell>
          <cell r="F562">
            <v>70</v>
          </cell>
        </row>
        <row r="563">
          <cell r="E563">
            <v>560</v>
          </cell>
          <cell r="F563">
            <v>70</v>
          </cell>
        </row>
        <row r="564">
          <cell r="E564">
            <v>561</v>
          </cell>
          <cell r="F564">
            <v>70</v>
          </cell>
        </row>
        <row r="565">
          <cell r="E565">
            <v>562</v>
          </cell>
          <cell r="F565">
            <v>70</v>
          </cell>
        </row>
        <row r="566">
          <cell r="E566">
            <v>563</v>
          </cell>
          <cell r="F566">
            <v>70</v>
          </cell>
        </row>
        <row r="567">
          <cell r="E567">
            <v>564</v>
          </cell>
          <cell r="F567">
            <v>70</v>
          </cell>
        </row>
        <row r="568">
          <cell r="E568">
            <v>565</v>
          </cell>
          <cell r="F568">
            <v>70</v>
          </cell>
        </row>
        <row r="569">
          <cell r="E569">
            <v>566</v>
          </cell>
          <cell r="F569">
            <v>70</v>
          </cell>
        </row>
        <row r="570">
          <cell r="E570">
            <v>567</v>
          </cell>
          <cell r="F570">
            <v>70</v>
          </cell>
        </row>
        <row r="571">
          <cell r="E571">
            <v>568</v>
          </cell>
          <cell r="F571">
            <v>70</v>
          </cell>
        </row>
        <row r="572">
          <cell r="E572">
            <v>569</v>
          </cell>
          <cell r="F572">
            <v>70</v>
          </cell>
        </row>
        <row r="573">
          <cell r="E573">
            <v>570</v>
          </cell>
          <cell r="F573">
            <v>70</v>
          </cell>
        </row>
        <row r="574">
          <cell r="E574">
            <v>571</v>
          </cell>
          <cell r="F574">
            <v>70</v>
          </cell>
        </row>
        <row r="575">
          <cell r="E575">
            <v>572</v>
          </cell>
          <cell r="F575">
            <v>70</v>
          </cell>
        </row>
        <row r="576">
          <cell r="E576">
            <v>573</v>
          </cell>
          <cell r="F576">
            <v>70</v>
          </cell>
        </row>
        <row r="577">
          <cell r="E577">
            <v>574</v>
          </cell>
          <cell r="F577">
            <v>70</v>
          </cell>
        </row>
        <row r="578">
          <cell r="E578">
            <v>575</v>
          </cell>
          <cell r="F578">
            <v>70</v>
          </cell>
        </row>
        <row r="579">
          <cell r="E579">
            <v>576</v>
          </cell>
          <cell r="F579">
            <v>70</v>
          </cell>
        </row>
        <row r="580">
          <cell r="E580">
            <v>577</v>
          </cell>
          <cell r="F580">
            <v>70</v>
          </cell>
        </row>
        <row r="581">
          <cell r="E581">
            <v>578</v>
          </cell>
          <cell r="F581">
            <v>70</v>
          </cell>
        </row>
        <row r="582">
          <cell r="E582">
            <v>579</v>
          </cell>
          <cell r="F582">
            <v>70</v>
          </cell>
        </row>
        <row r="583">
          <cell r="E583">
            <v>580</v>
          </cell>
          <cell r="F583">
            <v>70</v>
          </cell>
        </row>
        <row r="584">
          <cell r="E584">
            <v>581</v>
          </cell>
          <cell r="F584">
            <v>70</v>
          </cell>
        </row>
        <row r="585">
          <cell r="E585">
            <v>582</v>
          </cell>
          <cell r="F585">
            <v>70</v>
          </cell>
        </row>
        <row r="586">
          <cell r="E586">
            <v>583</v>
          </cell>
          <cell r="F586">
            <v>70</v>
          </cell>
        </row>
        <row r="587">
          <cell r="E587">
            <v>584</v>
          </cell>
          <cell r="F587">
            <v>70</v>
          </cell>
        </row>
        <row r="588">
          <cell r="E588">
            <v>585</v>
          </cell>
          <cell r="F588">
            <v>70</v>
          </cell>
        </row>
        <row r="589">
          <cell r="E589">
            <v>586</v>
          </cell>
          <cell r="F589">
            <v>70</v>
          </cell>
        </row>
        <row r="590">
          <cell r="E590">
            <v>587</v>
          </cell>
          <cell r="F590">
            <v>70</v>
          </cell>
        </row>
        <row r="591">
          <cell r="E591">
            <v>588</v>
          </cell>
          <cell r="F591">
            <v>70</v>
          </cell>
        </row>
        <row r="592">
          <cell r="E592">
            <v>589</v>
          </cell>
          <cell r="F592">
            <v>70</v>
          </cell>
        </row>
        <row r="593">
          <cell r="E593">
            <v>590</v>
          </cell>
          <cell r="F593">
            <v>70</v>
          </cell>
        </row>
        <row r="594">
          <cell r="E594">
            <v>591</v>
          </cell>
          <cell r="F594">
            <v>70</v>
          </cell>
        </row>
        <row r="595">
          <cell r="E595">
            <v>592</v>
          </cell>
          <cell r="F595">
            <v>70</v>
          </cell>
        </row>
        <row r="596">
          <cell r="E596">
            <v>593</v>
          </cell>
          <cell r="F596">
            <v>70</v>
          </cell>
        </row>
        <row r="597">
          <cell r="E597">
            <v>594</v>
          </cell>
          <cell r="F597">
            <v>70</v>
          </cell>
        </row>
        <row r="598">
          <cell r="E598">
            <v>595</v>
          </cell>
          <cell r="F598">
            <v>70</v>
          </cell>
        </row>
        <row r="599">
          <cell r="E599">
            <v>596</v>
          </cell>
          <cell r="F599">
            <v>70</v>
          </cell>
        </row>
        <row r="600">
          <cell r="E600">
            <v>597</v>
          </cell>
          <cell r="F600">
            <v>70</v>
          </cell>
        </row>
        <row r="601">
          <cell r="E601">
            <v>598</v>
          </cell>
          <cell r="F601">
            <v>70</v>
          </cell>
        </row>
        <row r="602">
          <cell r="E602">
            <v>599</v>
          </cell>
          <cell r="F602">
            <v>70</v>
          </cell>
        </row>
        <row r="603">
          <cell r="E603">
            <v>600</v>
          </cell>
          <cell r="F603">
            <v>70</v>
          </cell>
        </row>
        <row r="604">
          <cell r="E604">
            <v>601</v>
          </cell>
          <cell r="F604">
            <v>70</v>
          </cell>
        </row>
        <row r="605">
          <cell r="E605">
            <v>602</v>
          </cell>
          <cell r="F605">
            <v>70</v>
          </cell>
        </row>
        <row r="606">
          <cell r="E606">
            <v>603</v>
          </cell>
          <cell r="F606">
            <v>70</v>
          </cell>
        </row>
        <row r="607">
          <cell r="E607">
            <v>604</v>
          </cell>
          <cell r="F607">
            <v>70</v>
          </cell>
        </row>
        <row r="608">
          <cell r="E608">
            <v>605</v>
          </cell>
          <cell r="F608">
            <v>70</v>
          </cell>
        </row>
        <row r="609">
          <cell r="E609">
            <v>606</v>
          </cell>
          <cell r="F609">
            <v>70</v>
          </cell>
        </row>
        <row r="610">
          <cell r="E610">
            <v>607</v>
          </cell>
          <cell r="F610">
            <v>70</v>
          </cell>
        </row>
        <row r="611">
          <cell r="E611">
            <v>608</v>
          </cell>
          <cell r="F611">
            <v>70</v>
          </cell>
        </row>
        <row r="612">
          <cell r="E612">
            <v>609</v>
          </cell>
          <cell r="F612">
            <v>70</v>
          </cell>
        </row>
        <row r="613">
          <cell r="E613">
            <v>610</v>
          </cell>
          <cell r="F613">
            <v>70</v>
          </cell>
        </row>
        <row r="614">
          <cell r="E614">
            <v>611</v>
          </cell>
          <cell r="F614">
            <v>70</v>
          </cell>
        </row>
        <row r="615">
          <cell r="E615">
            <v>612</v>
          </cell>
          <cell r="F615">
            <v>70</v>
          </cell>
        </row>
        <row r="616">
          <cell r="E616">
            <v>613</v>
          </cell>
          <cell r="F616">
            <v>70</v>
          </cell>
        </row>
        <row r="617">
          <cell r="E617">
            <v>614</v>
          </cell>
          <cell r="F617">
            <v>70</v>
          </cell>
        </row>
        <row r="618">
          <cell r="E618">
            <v>615</v>
          </cell>
          <cell r="F618">
            <v>70</v>
          </cell>
        </row>
        <row r="619">
          <cell r="E619">
            <v>616</v>
          </cell>
          <cell r="F619">
            <v>70</v>
          </cell>
        </row>
        <row r="620">
          <cell r="E620">
            <v>617</v>
          </cell>
          <cell r="F620">
            <v>70</v>
          </cell>
        </row>
        <row r="621">
          <cell r="E621">
            <v>618</v>
          </cell>
          <cell r="F621">
            <v>70</v>
          </cell>
        </row>
        <row r="622">
          <cell r="E622">
            <v>619</v>
          </cell>
          <cell r="F622">
            <v>70</v>
          </cell>
        </row>
        <row r="623">
          <cell r="E623">
            <v>620</v>
          </cell>
          <cell r="F623">
            <v>70</v>
          </cell>
        </row>
        <row r="624">
          <cell r="E624">
            <v>621</v>
          </cell>
          <cell r="F624">
            <v>70</v>
          </cell>
        </row>
        <row r="625">
          <cell r="E625">
            <v>622</v>
          </cell>
          <cell r="F625">
            <v>70</v>
          </cell>
        </row>
        <row r="626">
          <cell r="E626">
            <v>623</v>
          </cell>
          <cell r="F626">
            <v>70</v>
          </cell>
        </row>
        <row r="627">
          <cell r="E627">
            <v>624</v>
          </cell>
          <cell r="F627">
            <v>70</v>
          </cell>
        </row>
        <row r="628">
          <cell r="E628">
            <v>625</v>
          </cell>
          <cell r="F628">
            <v>70</v>
          </cell>
        </row>
        <row r="629">
          <cell r="E629">
            <v>626</v>
          </cell>
          <cell r="F629">
            <v>70</v>
          </cell>
        </row>
        <row r="630">
          <cell r="E630">
            <v>627</v>
          </cell>
          <cell r="F630">
            <v>70</v>
          </cell>
        </row>
        <row r="631">
          <cell r="E631">
            <v>628</v>
          </cell>
          <cell r="F631">
            <v>70</v>
          </cell>
        </row>
        <row r="632">
          <cell r="E632">
            <v>629</v>
          </cell>
          <cell r="F632">
            <v>70</v>
          </cell>
        </row>
        <row r="633">
          <cell r="E633">
            <v>630</v>
          </cell>
          <cell r="F633">
            <v>70</v>
          </cell>
        </row>
        <row r="634">
          <cell r="E634">
            <v>631</v>
          </cell>
          <cell r="F634">
            <v>70</v>
          </cell>
        </row>
        <row r="635">
          <cell r="E635">
            <v>632</v>
          </cell>
          <cell r="F635">
            <v>70</v>
          </cell>
        </row>
        <row r="636">
          <cell r="E636">
            <v>633</v>
          </cell>
          <cell r="F636">
            <v>70</v>
          </cell>
        </row>
        <row r="637">
          <cell r="E637">
            <v>634</v>
          </cell>
          <cell r="F637">
            <v>70</v>
          </cell>
        </row>
        <row r="638">
          <cell r="E638">
            <v>635</v>
          </cell>
          <cell r="F638">
            <v>70</v>
          </cell>
        </row>
        <row r="639">
          <cell r="E639">
            <v>636</v>
          </cell>
          <cell r="F639">
            <v>70</v>
          </cell>
        </row>
        <row r="640">
          <cell r="E640">
            <v>637</v>
          </cell>
          <cell r="F640">
            <v>70</v>
          </cell>
        </row>
        <row r="641">
          <cell r="E641">
            <v>638</v>
          </cell>
          <cell r="F641">
            <v>70</v>
          </cell>
        </row>
        <row r="642">
          <cell r="E642">
            <v>639</v>
          </cell>
          <cell r="F642">
            <v>70</v>
          </cell>
        </row>
        <row r="643">
          <cell r="E643">
            <v>640</v>
          </cell>
          <cell r="F643">
            <v>70</v>
          </cell>
        </row>
        <row r="644">
          <cell r="E644">
            <v>641</v>
          </cell>
          <cell r="F644">
            <v>70</v>
          </cell>
        </row>
        <row r="645">
          <cell r="E645">
            <v>642</v>
          </cell>
          <cell r="F645">
            <v>70</v>
          </cell>
        </row>
        <row r="646">
          <cell r="E646">
            <v>643</v>
          </cell>
          <cell r="F646">
            <v>70</v>
          </cell>
        </row>
        <row r="647">
          <cell r="E647">
            <v>644</v>
          </cell>
          <cell r="F647">
            <v>70</v>
          </cell>
        </row>
        <row r="648">
          <cell r="E648">
            <v>645</v>
          </cell>
          <cell r="F648">
            <v>70</v>
          </cell>
        </row>
        <row r="649">
          <cell r="E649">
            <v>646</v>
          </cell>
          <cell r="F649">
            <v>70</v>
          </cell>
        </row>
        <row r="650">
          <cell r="E650">
            <v>647</v>
          </cell>
          <cell r="F650">
            <v>70</v>
          </cell>
        </row>
        <row r="651">
          <cell r="E651">
            <v>648</v>
          </cell>
          <cell r="F651">
            <v>70</v>
          </cell>
        </row>
        <row r="652">
          <cell r="E652">
            <v>649</v>
          </cell>
          <cell r="F652">
            <v>70</v>
          </cell>
        </row>
        <row r="653">
          <cell r="E653">
            <v>650</v>
          </cell>
          <cell r="F653">
            <v>70</v>
          </cell>
        </row>
        <row r="654">
          <cell r="E654">
            <v>651</v>
          </cell>
          <cell r="F654">
            <v>70</v>
          </cell>
        </row>
        <row r="655">
          <cell r="E655">
            <v>652</v>
          </cell>
          <cell r="F655">
            <v>70</v>
          </cell>
        </row>
        <row r="656">
          <cell r="E656">
            <v>653</v>
          </cell>
          <cell r="F656">
            <v>70</v>
          </cell>
        </row>
        <row r="657">
          <cell r="E657">
            <v>654</v>
          </cell>
          <cell r="F657">
            <v>70</v>
          </cell>
        </row>
        <row r="658">
          <cell r="E658">
            <v>655</v>
          </cell>
          <cell r="F658">
            <v>70</v>
          </cell>
        </row>
        <row r="659">
          <cell r="E659">
            <v>656</v>
          </cell>
          <cell r="F659">
            <v>70</v>
          </cell>
        </row>
        <row r="660">
          <cell r="E660">
            <v>657</v>
          </cell>
          <cell r="F660">
            <v>70</v>
          </cell>
        </row>
        <row r="661">
          <cell r="E661">
            <v>658</v>
          </cell>
          <cell r="F661">
            <v>70</v>
          </cell>
        </row>
        <row r="662">
          <cell r="E662">
            <v>659</v>
          </cell>
          <cell r="F662">
            <v>70</v>
          </cell>
        </row>
        <row r="663">
          <cell r="E663">
            <v>660</v>
          </cell>
          <cell r="F663">
            <v>70</v>
          </cell>
        </row>
        <row r="664">
          <cell r="E664">
            <v>661</v>
          </cell>
          <cell r="F664">
            <v>70</v>
          </cell>
        </row>
        <row r="665">
          <cell r="E665">
            <v>662</v>
          </cell>
          <cell r="F665">
            <v>70</v>
          </cell>
        </row>
        <row r="666">
          <cell r="E666">
            <v>663</v>
          </cell>
          <cell r="F666">
            <v>70</v>
          </cell>
        </row>
        <row r="667">
          <cell r="E667">
            <v>664</v>
          </cell>
          <cell r="F667">
            <v>70</v>
          </cell>
        </row>
        <row r="668">
          <cell r="E668">
            <v>665</v>
          </cell>
          <cell r="F668">
            <v>70</v>
          </cell>
        </row>
        <row r="669">
          <cell r="E669">
            <v>666</v>
          </cell>
          <cell r="F669">
            <v>70</v>
          </cell>
        </row>
        <row r="670">
          <cell r="E670">
            <v>667</v>
          </cell>
          <cell r="F670">
            <v>70</v>
          </cell>
        </row>
        <row r="671">
          <cell r="E671">
            <v>668</v>
          </cell>
          <cell r="F671">
            <v>70</v>
          </cell>
        </row>
        <row r="672">
          <cell r="E672">
            <v>669</v>
          </cell>
          <cell r="F672">
            <v>70</v>
          </cell>
        </row>
        <row r="673">
          <cell r="E673">
            <v>670</v>
          </cell>
          <cell r="F673">
            <v>70</v>
          </cell>
        </row>
        <row r="674">
          <cell r="E674">
            <v>671</v>
          </cell>
          <cell r="F674">
            <v>70</v>
          </cell>
        </row>
        <row r="675">
          <cell r="E675">
            <v>672</v>
          </cell>
          <cell r="F675">
            <v>70</v>
          </cell>
        </row>
        <row r="676">
          <cell r="E676">
            <v>673</v>
          </cell>
          <cell r="F676">
            <v>70</v>
          </cell>
        </row>
        <row r="677">
          <cell r="E677">
            <v>674</v>
          </cell>
          <cell r="F677">
            <v>70</v>
          </cell>
        </row>
        <row r="678">
          <cell r="E678">
            <v>675</v>
          </cell>
          <cell r="F678">
            <v>70</v>
          </cell>
        </row>
        <row r="679">
          <cell r="E679">
            <v>676</v>
          </cell>
          <cell r="F679">
            <v>70</v>
          </cell>
        </row>
        <row r="680">
          <cell r="E680">
            <v>677</v>
          </cell>
          <cell r="F680">
            <v>70</v>
          </cell>
        </row>
        <row r="681">
          <cell r="E681">
            <v>678</v>
          </cell>
          <cell r="F681">
            <v>70</v>
          </cell>
        </row>
        <row r="682">
          <cell r="E682">
            <v>679</v>
          </cell>
          <cell r="F682">
            <v>70</v>
          </cell>
        </row>
        <row r="683">
          <cell r="E683">
            <v>680</v>
          </cell>
          <cell r="F683">
            <v>70</v>
          </cell>
        </row>
        <row r="684">
          <cell r="E684">
            <v>681</v>
          </cell>
          <cell r="F684">
            <v>70</v>
          </cell>
        </row>
        <row r="685">
          <cell r="E685">
            <v>682</v>
          </cell>
          <cell r="F685">
            <v>70</v>
          </cell>
        </row>
        <row r="686">
          <cell r="E686">
            <v>683</v>
          </cell>
          <cell r="F686">
            <v>70</v>
          </cell>
        </row>
        <row r="687">
          <cell r="E687">
            <v>684</v>
          </cell>
          <cell r="F687">
            <v>70</v>
          </cell>
        </row>
        <row r="688">
          <cell r="E688">
            <v>685</v>
          </cell>
          <cell r="F688">
            <v>70</v>
          </cell>
        </row>
        <row r="689">
          <cell r="E689">
            <v>686</v>
          </cell>
          <cell r="F689">
            <v>70</v>
          </cell>
        </row>
        <row r="690">
          <cell r="E690">
            <v>687</v>
          </cell>
          <cell r="F690">
            <v>70</v>
          </cell>
        </row>
        <row r="691">
          <cell r="E691">
            <v>688</v>
          </cell>
          <cell r="F691">
            <v>70</v>
          </cell>
        </row>
        <row r="692">
          <cell r="E692">
            <v>689</v>
          </cell>
          <cell r="F692">
            <v>70</v>
          </cell>
        </row>
        <row r="693">
          <cell r="E693">
            <v>690</v>
          </cell>
          <cell r="F693">
            <v>70</v>
          </cell>
        </row>
        <row r="694">
          <cell r="E694">
            <v>691</v>
          </cell>
          <cell r="F694">
            <v>70</v>
          </cell>
        </row>
        <row r="695">
          <cell r="E695">
            <v>692</v>
          </cell>
          <cell r="F695">
            <v>70</v>
          </cell>
        </row>
        <row r="696">
          <cell r="E696">
            <v>693</v>
          </cell>
          <cell r="F696">
            <v>70</v>
          </cell>
        </row>
        <row r="697">
          <cell r="E697">
            <v>694</v>
          </cell>
          <cell r="F697">
            <v>70</v>
          </cell>
        </row>
        <row r="698">
          <cell r="E698">
            <v>695</v>
          </cell>
          <cell r="F698">
            <v>70</v>
          </cell>
        </row>
        <row r="699">
          <cell r="E699">
            <v>696</v>
          </cell>
          <cell r="F699">
            <v>70</v>
          </cell>
        </row>
        <row r="700">
          <cell r="E700">
            <v>697</v>
          </cell>
          <cell r="F700">
            <v>70</v>
          </cell>
        </row>
        <row r="701">
          <cell r="E701">
            <v>698</v>
          </cell>
          <cell r="F701">
            <v>70</v>
          </cell>
        </row>
        <row r="702">
          <cell r="E702">
            <v>699</v>
          </cell>
          <cell r="F702">
            <v>70</v>
          </cell>
        </row>
        <row r="703">
          <cell r="E703">
            <v>700</v>
          </cell>
          <cell r="F703">
            <v>70</v>
          </cell>
        </row>
        <row r="704">
          <cell r="E704">
            <v>701</v>
          </cell>
          <cell r="F704">
            <v>70</v>
          </cell>
        </row>
        <row r="705">
          <cell r="E705">
            <v>702</v>
          </cell>
          <cell r="F705">
            <v>70</v>
          </cell>
        </row>
        <row r="706">
          <cell r="E706">
            <v>703</v>
          </cell>
          <cell r="F706">
            <v>70</v>
          </cell>
        </row>
        <row r="707">
          <cell r="E707">
            <v>704</v>
          </cell>
          <cell r="F707">
            <v>70</v>
          </cell>
        </row>
        <row r="708">
          <cell r="E708">
            <v>705</v>
          </cell>
          <cell r="F708">
            <v>70</v>
          </cell>
        </row>
        <row r="709">
          <cell r="E709">
            <v>706</v>
          </cell>
          <cell r="F709">
            <v>70</v>
          </cell>
        </row>
        <row r="710">
          <cell r="E710">
            <v>707</v>
          </cell>
          <cell r="F710">
            <v>70</v>
          </cell>
        </row>
        <row r="711">
          <cell r="E711">
            <v>708</v>
          </cell>
          <cell r="F711">
            <v>70</v>
          </cell>
        </row>
        <row r="712">
          <cell r="E712">
            <v>709</v>
          </cell>
          <cell r="F712">
            <v>70</v>
          </cell>
        </row>
        <row r="713">
          <cell r="E713">
            <v>710</v>
          </cell>
          <cell r="F713">
            <v>70</v>
          </cell>
        </row>
        <row r="714">
          <cell r="E714">
            <v>711</v>
          </cell>
          <cell r="F714">
            <v>70</v>
          </cell>
        </row>
        <row r="715">
          <cell r="E715">
            <v>712</v>
          </cell>
          <cell r="F715">
            <v>70</v>
          </cell>
        </row>
        <row r="716">
          <cell r="E716">
            <v>713</v>
          </cell>
          <cell r="F716">
            <v>70</v>
          </cell>
        </row>
        <row r="717">
          <cell r="E717">
            <v>714</v>
          </cell>
          <cell r="F717">
            <v>70</v>
          </cell>
        </row>
        <row r="718">
          <cell r="E718">
            <v>715</v>
          </cell>
          <cell r="F718">
            <v>70</v>
          </cell>
        </row>
        <row r="719">
          <cell r="E719">
            <v>716</v>
          </cell>
          <cell r="F719">
            <v>70</v>
          </cell>
        </row>
        <row r="720">
          <cell r="E720">
            <v>717</v>
          </cell>
          <cell r="F720">
            <v>70</v>
          </cell>
        </row>
        <row r="721">
          <cell r="E721">
            <v>718</v>
          </cell>
          <cell r="F721">
            <v>70</v>
          </cell>
        </row>
        <row r="722">
          <cell r="E722">
            <v>719</v>
          </cell>
          <cell r="F722">
            <v>70</v>
          </cell>
        </row>
        <row r="723">
          <cell r="E723">
            <v>720</v>
          </cell>
          <cell r="F723">
            <v>70</v>
          </cell>
        </row>
        <row r="724">
          <cell r="E724">
            <v>721</v>
          </cell>
          <cell r="F724">
            <v>70</v>
          </cell>
        </row>
        <row r="725">
          <cell r="E725">
            <v>722</v>
          </cell>
          <cell r="F725">
            <v>70</v>
          </cell>
        </row>
        <row r="726">
          <cell r="E726">
            <v>723</v>
          </cell>
          <cell r="F726">
            <v>70</v>
          </cell>
        </row>
        <row r="727">
          <cell r="E727">
            <v>724</v>
          </cell>
          <cell r="F727">
            <v>70</v>
          </cell>
        </row>
        <row r="728">
          <cell r="E728">
            <v>725</v>
          </cell>
          <cell r="F728">
            <v>70</v>
          </cell>
        </row>
        <row r="729">
          <cell r="E729">
            <v>726</v>
          </cell>
          <cell r="F729">
            <v>70</v>
          </cell>
        </row>
        <row r="730">
          <cell r="E730">
            <v>727</v>
          </cell>
          <cell r="F730">
            <v>70</v>
          </cell>
        </row>
        <row r="731">
          <cell r="E731">
            <v>728</v>
          </cell>
          <cell r="F731">
            <v>70</v>
          </cell>
        </row>
        <row r="732">
          <cell r="E732">
            <v>729</v>
          </cell>
          <cell r="F732">
            <v>70</v>
          </cell>
        </row>
        <row r="733">
          <cell r="E733">
            <v>730</v>
          </cell>
          <cell r="F733">
            <v>70</v>
          </cell>
        </row>
        <row r="734">
          <cell r="E734">
            <v>731</v>
          </cell>
          <cell r="F734">
            <v>70</v>
          </cell>
        </row>
        <row r="735">
          <cell r="E735">
            <v>732</v>
          </cell>
          <cell r="F735">
            <v>70</v>
          </cell>
        </row>
        <row r="736">
          <cell r="E736">
            <v>733</v>
          </cell>
          <cell r="F736">
            <v>70</v>
          </cell>
        </row>
        <row r="737">
          <cell r="E737">
            <v>734</v>
          </cell>
          <cell r="F737">
            <v>70</v>
          </cell>
        </row>
        <row r="738">
          <cell r="E738">
            <v>735</v>
          </cell>
          <cell r="F738">
            <v>70</v>
          </cell>
        </row>
        <row r="739">
          <cell r="E739">
            <v>736</v>
          </cell>
          <cell r="F739">
            <v>70</v>
          </cell>
        </row>
        <row r="740">
          <cell r="E740">
            <v>737</v>
          </cell>
          <cell r="F740">
            <v>70</v>
          </cell>
        </row>
        <row r="741">
          <cell r="E741">
            <v>738</v>
          </cell>
          <cell r="F741">
            <v>70</v>
          </cell>
        </row>
        <row r="742">
          <cell r="E742">
            <v>739</v>
          </cell>
          <cell r="F742">
            <v>70</v>
          </cell>
        </row>
        <row r="743">
          <cell r="E743">
            <v>740</v>
          </cell>
          <cell r="F743">
            <v>70</v>
          </cell>
        </row>
        <row r="744">
          <cell r="E744">
            <v>741</v>
          </cell>
          <cell r="F744">
            <v>70</v>
          </cell>
        </row>
        <row r="745">
          <cell r="E745">
            <v>742</v>
          </cell>
          <cell r="F745">
            <v>70</v>
          </cell>
        </row>
        <row r="746">
          <cell r="E746">
            <v>743</v>
          </cell>
          <cell r="F746">
            <v>70</v>
          </cell>
        </row>
        <row r="747">
          <cell r="E747">
            <v>744</v>
          </cell>
          <cell r="F747">
            <v>70</v>
          </cell>
        </row>
        <row r="748">
          <cell r="E748">
            <v>745</v>
          </cell>
          <cell r="F748">
            <v>70</v>
          </cell>
        </row>
        <row r="749">
          <cell r="E749">
            <v>746</v>
          </cell>
          <cell r="F749">
            <v>70</v>
          </cell>
        </row>
        <row r="750">
          <cell r="E750">
            <v>747</v>
          </cell>
          <cell r="F750">
            <v>70</v>
          </cell>
        </row>
        <row r="751">
          <cell r="E751">
            <v>748</v>
          </cell>
          <cell r="F751">
            <v>70</v>
          </cell>
        </row>
        <row r="752">
          <cell r="E752">
            <v>749</v>
          </cell>
          <cell r="F752">
            <v>70</v>
          </cell>
        </row>
        <row r="753">
          <cell r="E753">
            <v>750</v>
          </cell>
          <cell r="F753">
            <v>70</v>
          </cell>
        </row>
        <row r="754">
          <cell r="E754">
            <v>751</v>
          </cell>
          <cell r="F754">
            <v>70</v>
          </cell>
        </row>
        <row r="755">
          <cell r="E755">
            <v>752</v>
          </cell>
          <cell r="F755">
            <v>70</v>
          </cell>
        </row>
        <row r="756">
          <cell r="E756">
            <v>753</v>
          </cell>
          <cell r="F756">
            <v>70</v>
          </cell>
        </row>
        <row r="757">
          <cell r="E757">
            <v>754</v>
          </cell>
          <cell r="F757">
            <v>70</v>
          </cell>
        </row>
        <row r="758">
          <cell r="E758">
            <v>755</v>
          </cell>
          <cell r="F758">
            <v>70</v>
          </cell>
        </row>
        <row r="759">
          <cell r="E759">
            <v>756</v>
          </cell>
          <cell r="F759">
            <v>70</v>
          </cell>
        </row>
        <row r="760">
          <cell r="E760">
            <v>757</v>
          </cell>
          <cell r="F760">
            <v>70</v>
          </cell>
        </row>
        <row r="761">
          <cell r="E761">
            <v>758</v>
          </cell>
          <cell r="F761">
            <v>70</v>
          </cell>
        </row>
        <row r="762">
          <cell r="E762">
            <v>759</v>
          </cell>
          <cell r="F762">
            <v>70</v>
          </cell>
        </row>
        <row r="763">
          <cell r="E763">
            <v>760</v>
          </cell>
          <cell r="F763">
            <v>70</v>
          </cell>
        </row>
        <row r="764">
          <cell r="E764">
            <v>761</v>
          </cell>
          <cell r="F764">
            <v>70</v>
          </cell>
        </row>
        <row r="765">
          <cell r="E765">
            <v>762</v>
          </cell>
          <cell r="F765">
            <v>70</v>
          </cell>
        </row>
        <row r="766">
          <cell r="E766">
            <v>763</v>
          </cell>
          <cell r="F766">
            <v>70</v>
          </cell>
        </row>
        <row r="767">
          <cell r="E767">
            <v>764</v>
          </cell>
          <cell r="F767">
            <v>70</v>
          </cell>
        </row>
        <row r="768">
          <cell r="E768">
            <v>765</v>
          </cell>
          <cell r="F768">
            <v>70</v>
          </cell>
        </row>
        <row r="769">
          <cell r="E769">
            <v>766</v>
          </cell>
          <cell r="F769">
            <v>70</v>
          </cell>
        </row>
        <row r="770">
          <cell r="E770">
            <v>767</v>
          </cell>
          <cell r="F770">
            <v>70</v>
          </cell>
        </row>
        <row r="771">
          <cell r="E771">
            <v>768</v>
          </cell>
          <cell r="F771">
            <v>70</v>
          </cell>
        </row>
        <row r="772">
          <cell r="E772">
            <v>769</v>
          </cell>
          <cell r="F772">
            <v>70</v>
          </cell>
        </row>
        <row r="773">
          <cell r="E773">
            <v>770</v>
          </cell>
          <cell r="F773">
            <v>70</v>
          </cell>
        </row>
        <row r="774">
          <cell r="E774">
            <v>771</v>
          </cell>
          <cell r="F774">
            <v>70</v>
          </cell>
        </row>
        <row r="775">
          <cell r="E775">
            <v>772</v>
          </cell>
          <cell r="F775">
            <v>70</v>
          </cell>
        </row>
        <row r="776">
          <cell r="E776">
            <v>773</v>
          </cell>
          <cell r="F776">
            <v>70</v>
          </cell>
        </row>
        <row r="777">
          <cell r="E777">
            <v>774</v>
          </cell>
          <cell r="F777">
            <v>70</v>
          </cell>
        </row>
        <row r="778">
          <cell r="E778">
            <v>775</v>
          </cell>
          <cell r="F778">
            <v>70</v>
          </cell>
        </row>
        <row r="779">
          <cell r="E779">
            <v>776</v>
          </cell>
          <cell r="F779">
            <v>70</v>
          </cell>
        </row>
        <row r="780">
          <cell r="E780">
            <v>777</v>
          </cell>
          <cell r="F780">
            <v>70</v>
          </cell>
        </row>
        <row r="781">
          <cell r="E781">
            <v>778</v>
          </cell>
          <cell r="F781">
            <v>70</v>
          </cell>
        </row>
        <row r="782">
          <cell r="E782">
            <v>779</v>
          </cell>
          <cell r="F782">
            <v>70</v>
          </cell>
        </row>
        <row r="783">
          <cell r="E783">
            <v>780</v>
          </cell>
          <cell r="F783">
            <v>70</v>
          </cell>
        </row>
        <row r="784">
          <cell r="E784">
            <v>781</v>
          </cell>
          <cell r="F784">
            <v>70</v>
          </cell>
        </row>
        <row r="785">
          <cell r="E785">
            <v>782</v>
          </cell>
          <cell r="F785">
            <v>70</v>
          </cell>
        </row>
        <row r="786">
          <cell r="E786">
            <v>783</v>
          </cell>
          <cell r="F786">
            <v>70</v>
          </cell>
        </row>
        <row r="787">
          <cell r="E787">
            <v>784</v>
          </cell>
          <cell r="F787">
            <v>70</v>
          </cell>
        </row>
        <row r="788">
          <cell r="E788">
            <v>785</v>
          </cell>
          <cell r="F788">
            <v>70</v>
          </cell>
        </row>
        <row r="789">
          <cell r="E789">
            <v>786</v>
          </cell>
          <cell r="F789">
            <v>70</v>
          </cell>
        </row>
        <row r="790">
          <cell r="E790">
            <v>787</v>
          </cell>
          <cell r="F790">
            <v>70</v>
          </cell>
        </row>
        <row r="791">
          <cell r="E791">
            <v>788</v>
          </cell>
          <cell r="F791">
            <v>70</v>
          </cell>
        </row>
        <row r="792">
          <cell r="E792">
            <v>789</v>
          </cell>
          <cell r="F792">
            <v>70</v>
          </cell>
        </row>
        <row r="793">
          <cell r="E793">
            <v>790</v>
          </cell>
          <cell r="F793">
            <v>70</v>
          </cell>
        </row>
        <row r="794">
          <cell r="E794">
            <v>791</v>
          </cell>
          <cell r="F794">
            <v>70</v>
          </cell>
        </row>
        <row r="795">
          <cell r="E795">
            <v>792</v>
          </cell>
          <cell r="F795">
            <v>70</v>
          </cell>
        </row>
        <row r="796">
          <cell r="E796">
            <v>793</v>
          </cell>
          <cell r="F796">
            <v>70</v>
          </cell>
        </row>
        <row r="797">
          <cell r="E797">
            <v>794</v>
          </cell>
          <cell r="F797">
            <v>70</v>
          </cell>
        </row>
        <row r="798">
          <cell r="E798">
            <v>795</v>
          </cell>
          <cell r="F798">
            <v>70</v>
          </cell>
        </row>
        <row r="799">
          <cell r="E799">
            <v>796</v>
          </cell>
          <cell r="F799">
            <v>70</v>
          </cell>
        </row>
        <row r="800">
          <cell r="E800">
            <v>797</v>
          </cell>
          <cell r="F800">
            <v>70</v>
          </cell>
        </row>
        <row r="801">
          <cell r="E801">
            <v>798</v>
          </cell>
          <cell r="F801">
            <v>70</v>
          </cell>
        </row>
        <row r="802">
          <cell r="E802">
            <v>799</v>
          </cell>
          <cell r="F802">
            <v>70</v>
          </cell>
        </row>
        <row r="803">
          <cell r="E803">
            <v>800</v>
          </cell>
          <cell r="F803">
            <v>70</v>
          </cell>
        </row>
        <row r="804">
          <cell r="E804">
            <v>801</v>
          </cell>
          <cell r="F804">
            <v>70</v>
          </cell>
        </row>
        <row r="805">
          <cell r="E805">
            <v>802</v>
          </cell>
          <cell r="F805">
            <v>70</v>
          </cell>
        </row>
        <row r="806">
          <cell r="E806">
            <v>803</v>
          </cell>
          <cell r="F806">
            <v>70</v>
          </cell>
        </row>
        <row r="807">
          <cell r="E807">
            <v>804</v>
          </cell>
          <cell r="F807">
            <v>70</v>
          </cell>
        </row>
        <row r="808">
          <cell r="E808">
            <v>805</v>
          </cell>
          <cell r="F808">
            <v>70</v>
          </cell>
        </row>
        <row r="809">
          <cell r="E809">
            <v>806</v>
          </cell>
          <cell r="F809">
            <v>70</v>
          </cell>
        </row>
        <row r="810">
          <cell r="E810">
            <v>807</v>
          </cell>
          <cell r="F810">
            <v>70</v>
          </cell>
        </row>
        <row r="811">
          <cell r="E811">
            <v>808</v>
          </cell>
          <cell r="F811">
            <v>70</v>
          </cell>
        </row>
        <row r="812">
          <cell r="E812">
            <v>809</v>
          </cell>
          <cell r="F812">
            <v>70</v>
          </cell>
        </row>
        <row r="813">
          <cell r="E813">
            <v>810</v>
          </cell>
          <cell r="F813">
            <v>70</v>
          </cell>
        </row>
        <row r="814">
          <cell r="E814">
            <v>811</v>
          </cell>
          <cell r="F814">
            <v>70</v>
          </cell>
        </row>
        <row r="815">
          <cell r="E815">
            <v>812</v>
          </cell>
          <cell r="F815">
            <v>70</v>
          </cell>
        </row>
        <row r="816">
          <cell r="E816">
            <v>813</v>
          </cell>
          <cell r="F816">
            <v>70</v>
          </cell>
        </row>
        <row r="817">
          <cell r="E817">
            <v>814</v>
          </cell>
          <cell r="F817">
            <v>70</v>
          </cell>
        </row>
        <row r="818">
          <cell r="E818">
            <v>815</v>
          </cell>
          <cell r="F818">
            <v>70</v>
          </cell>
        </row>
        <row r="819">
          <cell r="E819">
            <v>816</v>
          </cell>
          <cell r="F819">
            <v>70</v>
          </cell>
        </row>
        <row r="820">
          <cell r="E820">
            <v>817</v>
          </cell>
          <cell r="F820">
            <v>70</v>
          </cell>
        </row>
        <row r="821">
          <cell r="E821">
            <v>818</v>
          </cell>
          <cell r="F821">
            <v>70</v>
          </cell>
        </row>
        <row r="822">
          <cell r="E822">
            <v>819</v>
          </cell>
          <cell r="F822">
            <v>70</v>
          </cell>
        </row>
        <row r="823">
          <cell r="E823">
            <v>820</v>
          </cell>
          <cell r="F823">
            <v>70</v>
          </cell>
        </row>
        <row r="824">
          <cell r="E824">
            <v>821</v>
          </cell>
          <cell r="F824">
            <v>70</v>
          </cell>
        </row>
        <row r="825">
          <cell r="E825">
            <v>822</v>
          </cell>
          <cell r="F825">
            <v>70</v>
          </cell>
        </row>
        <row r="826">
          <cell r="E826">
            <v>823</v>
          </cell>
          <cell r="F826">
            <v>70</v>
          </cell>
        </row>
        <row r="827">
          <cell r="E827">
            <v>824</v>
          </cell>
          <cell r="F827">
            <v>70</v>
          </cell>
        </row>
        <row r="828">
          <cell r="E828">
            <v>825</v>
          </cell>
          <cell r="F828">
            <v>70</v>
          </cell>
        </row>
        <row r="829">
          <cell r="E829">
            <v>826</v>
          </cell>
          <cell r="F829">
            <v>70</v>
          </cell>
        </row>
        <row r="830">
          <cell r="E830">
            <v>827</v>
          </cell>
          <cell r="F830">
            <v>70</v>
          </cell>
        </row>
        <row r="831">
          <cell r="E831">
            <v>828</v>
          </cell>
          <cell r="F831">
            <v>70</v>
          </cell>
        </row>
        <row r="832">
          <cell r="E832">
            <v>829</v>
          </cell>
          <cell r="F832">
            <v>70</v>
          </cell>
        </row>
        <row r="833">
          <cell r="E833">
            <v>830</v>
          </cell>
          <cell r="F833">
            <v>70</v>
          </cell>
        </row>
        <row r="834">
          <cell r="E834">
            <v>831</v>
          </cell>
          <cell r="F834">
            <v>70</v>
          </cell>
        </row>
        <row r="835">
          <cell r="E835">
            <v>832</v>
          </cell>
          <cell r="F835">
            <v>70</v>
          </cell>
        </row>
        <row r="836">
          <cell r="E836">
            <v>833</v>
          </cell>
          <cell r="F836">
            <v>70</v>
          </cell>
        </row>
        <row r="837">
          <cell r="E837">
            <v>834</v>
          </cell>
          <cell r="F837">
            <v>70</v>
          </cell>
        </row>
        <row r="838">
          <cell r="E838">
            <v>835</v>
          </cell>
          <cell r="F838">
            <v>70</v>
          </cell>
        </row>
        <row r="839">
          <cell r="E839">
            <v>836</v>
          </cell>
          <cell r="F839">
            <v>70</v>
          </cell>
        </row>
        <row r="840">
          <cell r="E840">
            <v>837</v>
          </cell>
          <cell r="F840">
            <v>70</v>
          </cell>
        </row>
        <row r="841">
          <cell r="E841">
            <v>838</v>
          </cell>
          <cell r="F841">
            <v>70</v>
          </cell>
        </row>
        <row r="842">
          <cell r="E842">
            <v>839</v>
          </cell>
          <cell r="F842">
            <v>70</v>
          </cell>
        </row>
        <row r="843">
          <cell r="E843">
            <v>840</v>
          </cell>
          <cell r="F843">
            <v>70</v>
          </cell>
        </row>
        <row r="844">
          <cell r="E844">
            <v>841</v>
          </cell>
          <cell r="F844">
            <v>70</v>
          </cell>
        </row>
        <row r="845">
          <cell r="E845">
            <v>842</v>
          </cell>
          <cell r="F845">
            <v>70</v>
          </cell>
        </row>
        <row r="846">
          <cell r="E846">
            <v>843</v>
          </cell>
          <cell r="F846">
            <v>70</v>
          </cell>
        </row>
        <row r="847">
          <cell r="E847">
            <v>844</v>
          </cell>
          <cell r="F847">
            <v>70</v>
          </cell>
        </row>
        <row r="848">
          <cell r="E848">
            <v>845</v>
          </cell>
          <cell r="F848">
            <v>70</v>
          </cell>
        </row>
        <row r="849">
          <cell r="E849">
            <v>846</v>
          </cell>
          <cell r="F849">
            <v>70</v>
          </cell>
        </row>
        <row r="850">
          <cell r="E850">
            <v>847</v>
          </cell>
          <cell r="F850">
            <v>70</v>
          </cell>
        </row>
        <row r="851">
          <cell r="E851">
            <v>848</v>
          </cell>
          <cell r="F851">
            <v>70</v>
          </cell>
        </row>
        <row r="852">
          <cell r="E852">
            <v>849</v>
          </cell>
          <cell r="F852">
            <v>70</v>
          </cell>
        </row>
        <row r="853">
          <cell r="E853">
            <v>850</v>
          </cell>
          <cell r="F853">
            <v>70</v>
          </cell>
        </row>
        <row r="854">
          <cell r="E854">
            <v>851</v>
          </cell>
          <cell r="F854">
            <v>70</v>
          </cell>
        </row>
        <row r="855">
          <cell r="E855">
            <v>852</v>
          </cell>
          <cell r="F855">
            <v>70</v>
          </cell>
        </row>
        <row r="856">
          <cell r="E856">
            <v>853</v>
          </cell>
          <cell r="F856">
            <v>70</v>
          </cell>
        </row>
        <row r="857">
          <cell r="E857">
            <v>854</v>
          </cell>
          <cell r="F857">
            <v>70</v>
          </cell>
        </row>
        <row r="858">
          <cell r="E858">
            <v>855</v>
          </cell>
          <cell r="F858">
            <v>70</v>
          </cell>
        </row>
        <row r="859">
          <cell r="E859">
            <v>856</v>
          </cell>
          <cell r="F859">
            <v>70</v>
          </cell>
        </row>
        <row r="860">
          <cell r="E860">
            <v>857</v>
          </cell>
          <cell r="F860">
            <v>70</v>
          </cell>
        </row>
        <row r="861">
          <cell r="E861">
            <v>858</v>
          </cell>
          <cell r="F861">
            <v>70</v>
          </cell>
        </row>
        <row r="862">
          <cell r="E862">
            <v>859</v>
          </cell>
          <cell r="F862">
            <v>70</v>
          </cell>
        </row>
        <row r="863">
          <cell r="E863">
            <v>860</v>
          </cell>
          <cell r="F863">
            <v>70</v>
          </cell>
        </row>
        <row r="864">
          <cell r="E864">
            <v>861</v>
          </cell>
          <cell r="F864">
            <v>70</v>
          </cell>
        </row>
        <row r="865">
          <cell r="E865">
            <v>862</v>
          </cell>
          <cell r="F865">
            <v>70</v>
          </cell>
        </row>
        <row r="866">
          <cell r="E866">
            <v>863</v>
          </cell>
          <cell r="F866">
            <v>70</v>
          </cell>
        </row>
        <row r="867">
          <cell r="E867">
            <v>864</v>
          </cell>
          <cell r="F867">
            <v>70</v>
          </cell>
        </row>
        <row r="868">
          <cell r="E868">
            <v>865</v>
          </cell>
          <cell r="F868">
            <v>70</v>
          </cell>
        </row>
        <row r="869">
          <cell r="E869">
            <v>866</v>
          </cell>
          <cell r="F869">
            <v>70</v>
          </cell>
        </row>
        <row r="870">
          <cell r="E870">
            <v>867</v>
          </cell>
          <cell r="F870">
            <v>70</v>
          </cell>
        </row>
        <row r="871">
          <cell r="E871">
            <v>868</v>
          </cell>
          <cell r="F871">
            <v>70</v>
          </cell>
        </row>
        <row r="872">
          <cell r="E872">
            <v>869</v>
          </cell>
          <cell r="F872">
            <v>70</v>
          </cell>
        </row>
        <row r="873">
          <cell r="E873">
            <v>870</v>
          </cell>
          <cell r="F873">
            <v>70</v>
          </cell>
        </row>
        <row r="874">
          <cell r="E874">
            <v>871</v>
          </cell>
          <cell r="F874">
            <v>70</v>
          </cell>
        </row>
        <row r="875">
          <cell r="E875">
            <v>872</v>
          </cell>
          <cell r="F875">
            <v>70</v>
          </cell>
        </row>
        <row r="876">
          <cell r="E876">
            <v>873</v>
          </cell>
          <cell r="F876">
            <v>70</v>
          </cell>
        </row>
        <row r="877">
          <cell r="E877">
            <v>874</v>
          </cell>
          <cell r="F877">
            <v>70</v>
          </cell>
        </row>
        <row r="878">
          <cell r="E878">
            <v>875</v>
          </cell>
          <cell r="F878">
            <v>70</v>
          </cell>
        </row>
        <row r="879">
          <cell r="E879">
            <v>876</v>
          </cell>
          <cell r="F879">
            <v>70</v>
          </cell>
        </row>
        <row r="880">
          <cell r="E880">
            <v>877</v>
          </cell>
          <cell r="F880">
            <v>70</v>
          </cell>
        </row>
        <row r="881">
          <cell r="E881">
            <v>878</v>
          </cell>
          <cell r="F881">
            <v>70</v>
          </cell>
        </row>
        <row r="882">
          <cell r="E882">
            <v>879</v>
          </cell>
          <cell r="F882">
            <v>70</v>
          </cell>
        </row>
        <row r="883">
          <cell r="E883">
            <v>880</v>
          </cell>
          <cell r="F883">
            <v>70</v>
          </cell>
        </row>
        <row r="884">
          <cell r="E884">
            <v>881</v>
          </cell>
          <cell r="F884">
            <v>70</v>
          </cell>
        </row>
        <row r="885">
          <cell r="E885">
            <v>882</v>
          </cell>
          <cell r="F885">
            <v>70</v>
          </cell>
        </row>
        <row r="886">
          <cell r="E886">
            <v>883</v>
          </cell>
          <cell r="F886">
            <v>70</v>
          </cell>
        </row>
        <row r="887">
          <cell r="E887">
            <v>884</v>
          </cell>
          <cell r="F887">
            <v>70</v>
          </cell>
        </row>
        <row r="888">
          <cell r="E888">
            <v>885</v>
          </cell>
          <cell r="F888">
            <v>70</v>
          </cell>
        </row>
        <row r="889">
          <cell r="E889">
            <v>886</v>
          </cell>
          <cell r="F889">
            <v>70</v>
          </cell>
        </row>
        <row r="890">
          <cell r="E890">
            <v>887</v>
          </cell>
          <cell r="F890">
            <v>70</v>
          </cell>
        </row>
        <row r="891">
          <cell r="E891">
            <v>888</v>
          </cell>
          <cell r="F891">
            <v>70</v>
          </cell>
        </row>
        <row r="892">
          <cell r="E892">
            <v>889</v>
          </cell>
          <cell r="F892">
            <v>70</v>
          </cell>
        </row>
        <row r="893">
          <cell r="E893">
            <v>890</v>
          </cell>
          <cell r="F893">
            <v>70</v>
          </cell>
        </row>
        <row r="894">
          <cell r="E894">
            <v>891</v>
          </cell>
          <cell r="F894">
            <v>70</v>
          </cell>
        </row>
        <row r="895">
          <cell r="E895">
            <v>892</v>
          </cell>
          <cell r="F895">
            <v>70</v>
          </cell>
        </row>
        <row r="896">
          <cell r="E896">
            <v>893</v>
          </cell>
          <cell r="F896">
            <v>70</v>
          </cell>
        </row>
        <row r="897">
          <cell r="E897">
            <v>894</v>
          </cell>
          <cell r="F897">
            <v>70</v>
          </cell>
        </row>
        <row r="898">
          <cell r="E898">
            <v>895</v>
          </cell>
          <cell r="F898">
            <v>70</v>
          </cell>
        </row>
        <row r="899">
          <cell r="E899">
            <v>896</v>
          </cell>
          <cell r="F899">
            <v>70</v>
          </cell>
        </row>
        <row r="900">
          <cell r="E900">
            <v>897</v>
          </cell>
          <cell r="F900">
            <v>70</v>
          </cell>
        </row>
        <row r="901">
          <cell r="E901">
            <v>898</v>
          </cell>
          <cell r="F901">
            <v>70</v>
          </cell>
        </row>
        <row r="902">
          <cell r="E902">
            <v>899</v>
          </cell>
          <cell r="F902">
            <v>70</v>
          </cell>
        </row>
        <row r="903">
          <cell r="E903">
            <v>900</v>
          </cell>
          <cell r="F903">
            <v>70</v>
          </cell>
        </row>
        <row r="904">
          <cell r="E904">
            <v>901</v>
          </cell>
          <cell r="F904">
            <v>70</v>
          </cell>
        </row>
        <row r="905">
          <cell r="E905">
            <v>902</v>
          </cell>
          <cell r="F905">
            <v>70</v>
          </cell>
        </row>
        <row r="906">
          <cell r="E906">
            <v>903</v>
          </cell>
          <cell r="F906">
            <v>70</v>
          </cell>
        </row>
        <row r="907">
          <cell r="E907">
            <v>904</v>
          </cell>
          <cell r="F907">
            <v>70</v>
          </cell>
        </row>
        <row r="908">
          <cell r="E908">
            <v>905</v>
          </cell>
          <cell r="F908">
            <v>70</v>
          </cell>
        </row>
        <row r="909">
          <cell r="E909">
            <v>906</v>
          </cell>
          <cell r="F909">
            <v>70</v>
          </cell>
        </row>
        <row r="910">
          <cell r="E910">
            <v>907</v>
          </cell>
          <cell r="F910">
            <v>70</v>
          </cell>
        </row>
        <row r="911">
          <cell r="E911">
            <v>908</v>
          </cell>
          <cell r="F911">
            <v>70</v>
          </cell>
        </row>
        <row r="912">
          <cell r="E912">
            <v>909</v>
          </cell>
          <cell r="F912">
            <v>70</v>
          </cell>
        </row>
        <row r="913">
          <cell r="E913">
            <v>910</v>
          </cell>
          <cell r="F913">
            <v>70</v>
          </cell>
        </row>
        <row r="914">
          <cell r="E914">
            <v>911</v>
          </cell>
          <cell r="F914">
            <v>70</v>
          </cell>
        </row>
        <row r="915">
          <cell r="E915">
            <v>912</v>
          </cell>
          <cell r="F915">
            <v>70</v>
          </cell>
        </row>
        <row r="916">
          <cell r="E916">
            <v>913</v>
          </cell>
          <cell r="F916">
            <v>70</v>
          </cell>
        </row>
        <row r="917">
          <cell r="E917">
            <v>914</v>
          </cell>
          <cell r="F917">
            <v>70</v>
          </cell>
        </row>
        <row r="918">
          <cell r="E918">
            <v>915</v>
          </cell>
          <cell r="F918">
            <v>70</v>
          </cell>
        </row>
        <row r="919">
          <cell r="E919">
            <v>916</v>
          </cell>
          <cell r="F919">
            <v>70</v>
          </cell>
        </row>
        <row r="920">
          <cell r="E920">
            <v>917</v>
          </cell>
          <cell r="F920">
            <v>70</v>
          </cell>
        </row>
        <row r="921">
          <cell r="E921">
            <v>918</v>
          </cell>
          <cell r="F921">
            <v>70</v>
          </cell>
        </row>
        <row r="922">
          <cell r="E922">
            <v>919</v>
          </cell>
          <cell r="F922">
            <v>70</v>
          </cell>
        </row>
        <row r="923">
          <cell r="E923">
            <v>920</v>
          </cell>
          <cell r="F923">
            <v>70</v>
          </cell>
        </row>
        <row r="924">
          <cell r="E924">
            <v>921</v>
          </cell>
          <cell r="F924">
            <v>70</v>
          </cell>
        </row>
        <row r="925">
          <cell r="E925">
            <v>922</v>
          </cell>
          <cell r="F925">
            <v>70</v>
          </cell>
        </row>
        <row r="926">
          <cell r="E926">
            <v>923</v>
          </cell>
          <cell r="F926">
            <v>70</v>
          </cell>
        </row>
        <row r="927">
          <cell r="E927">
            <v>924</v>
          </cell>
          <cell r="F927">
            <v>70</v>
          </cell>
        </row>
        <row r="928">
          <cell r="E928">
            <v>925</v>
          </cell>
          <cell r="F928">
            <v>70</v>
          </cell>
        </row>
        <row r="929">
          <cell r="E929">
            <v>926</v>
          </cell>
          <cell r="F929">
            <v>70</v>
          </cell>
        </row>
        <row r="930">
          <cell r="E930">
            <v>927</v>
          </cell>
          <cell r="F930">
            <v>70</v>
          </cell>
        </row>
        <row r="931">
          <cell r="E931">
            <v>928</v>
          </cell>
          <cell r="F931">
            <v>70</v>
          </cell>
        </row>
        <row r="932">
          <cell r="E932">
            <v>929</v>
          </cell>
          <cell r="F932">
            <v>70</v>
          </cell>
        </row>
        <row r="933">
          <cell r="E933">
            <v>930</v>
          </cell>
          <cell r="F933">
            <v>70</v>
          </cell>
        </row>
        <row r="934">
          <cell r="E934">
            <v>931</v>
          </cell>
          <cell r="F934">
            <v>70</v>
          </cell>
        </row>
        <row r="935">
          <cell r="E935">
            <v>932</v>
          </cell>
          <cell r="F935">
            <v>70</v>
          </cell>
        </row>
        <row r="936">
          <cell r="E936">
            <v>933</v>
          </cell>
          <cell r="F936">
            <v>70</v>
          </cell>
        </row>
        <row r="937">
          <cell r="E937">
            <v>934</v>
          </cell>
          <cell r="F937">
            <v>70</v>
          </cell>
        </row>
        <row r="938">
          <cell r="E938">
            <v>935</v>
          </cell>
          <cell r="F938">
            <v>70</v>
          </cell>
        </row>
        <row r="939">
          <cell r="E939">
            <v>936</v>
          </cell>
          <cell r="F939">
            <v>70</v>
          </cell>
        </row>
        <row r="940">
          <cell r="E940">
            <v>937</v>
          </cell>
          <cell r="F940">
            <v>70</v>
          </cell>
        </row>
        <row r="941">
          <cell r="E941">
            <v>938</v>
          </cell>
          <cell r="F941">
            <v>70</v>
          </cell>
        </row>
        <row r="942">
          <cell r="E942">
            <v>939</v>
          </cell>
          <cell r="F942">
            <v>70</v>
          </cell>
        </row>
        <row r="943">
          <cell r="E943">
            <v>940</v>
          </cell>
          <cell r="F943">
            <v>70</v>
          </cell>
        </row>
        <row r="944">
          <cell r="E944">
            <v>941</v>
          </cell>
          <cell r="F944">
            <v>70</v>
          </cell>
        </row>
        <row r="945">
          <cell r="E945">
            <v>942</v>
          </cell>
          <cell r="F945">
            <v>70</v>
          </cell>
        </row>
        <row r="946">
          <cell r="E946">
            <v>943</v>
          </cell>
          <cell r="F946">
            <v>70</v>
          </cell>
        </row>
        <row r="947">
          <cell r="E947">
            <v>944</v>
          </cell>
          <cell r="F947">
            <v>70</v>
          </cell>
        </row>
        <row r="948">
          <cell r="E948">
            <v>945</v>
          </cell>
          <cell r="F948">
            <v>70</v>
          </cell>
        </row>
        <row r="949">
          <cell r="E949">
            <v>946</v>
          </cell>
          <cell r="F949">
            <v>70</v>
          </cell>
        </row>
        <row r="950">
          <cell r="E950">
            <v>947</v>
          </cell>
          <cell r="F950">
            <v>70</v>
          </cell>
        </row>
        <row r="951">
          <cell r="E951">
            <v>948</v>
          </cell>
          <cell r="F951">
            <v>70</v>
          </cell>
        </row>
        <row r="952">
          <cell r="E952">
            <v>949</v>
          </cell>
          <cell r="F952">
            <v>70</v>
          </cell>
        </row>
        <row r="953">
          <cell r="E953">
            <v>950</v>
          </cell>
          <cell r="F953">
            <v>70</v>
          </cell>
        </row>
        <row r="954">
          <cell r="E954">
            <v>951</v>
          </cell>
          <cell r="F954">
            <v>70</v>
          </cell>
        </row>
        <row r="955">
          <cell r="E955">
            <v>952</v>
          </cell>
          <cell r="F955">
            <v>70</v>
          </cell>
        </row>
        <row r="956">
          <cell r="E956">
            <v>953</v>
          </cell>
          <cell r="F956">
            <v>70</v>
          </cell>
        </row>
        <row r="957">
          <cell r="E957">
            <v>954</v>
          </cell>
          <cell r="F957">
            <v>70</v>
          </cell>
        </row>
        <row r="958">
          <cell r="E958">
            <v>955</v>
          </cell>
          <cell r="F958">
            <v>70</v>
          </cell>
        </row>
        <row r="959">
          <cell r="E959">
            <v>956</v>
          </cell>
          <cell r="F959">
            <v>70</v>
          </cell>
        </row>
        <row r="960">
          <cell r="E960">
            <v>957</v>
          </cell>
          <cell r="F960">
            <v>70</v>
          </cell>
        </row>
        <row r="961">
          <cell r="E961">
            <v>958</v>
          </cell>
          <cell r="F961">
            <v>70</v>
          </cell>
        </row>
        <row r="962">
          <cell r="E962">
            <v>959</v>
          </cell>
          <cell r="F962">
            <v>70</v>
          </cell>
        </row>
        <row r="963">
          <cell r="E963">
            <v>960</v>
          </cell>
          <cell r="F963">
            <v>70</v>
          </cell>
        </row>
        <row r="964">
          <cell r="E964">
            <v>961</v>
          </cell>
          <cell r="F964">
            <v>70</v>
          </cell>
        </row>
        <row r="965">
          <cell r="E965">
            <v>962</v>
          </cell>
          <cell r="F965">
            <v>70</v>
          </cell>
        </row>
        <row r="966">
          <cell r="E966">
            <v>963</v>
          </cell>
          <cell r="F966">
            <v>70</v>
          </cell>
        </row>
        <row r="967">
          <cell r="E967">
            <v>964</v>
          </cell>
          <cell r="F967">
            <v>70</v>
          </cell>
        </row>
        <row r="968">
          <cell r="E968">
            <v>965</v>
          </cell>
          <cell r="F968">
            <v>70</v>
          </cell>
        </row>
        <row r="969">
          <cell r="E969">
            <v>966</v>
          </cell>
          <cell r="F969">
            <v>70</v>
          </cell>
        </row>
        <row r="970">
          <cell r="E970">
            <v>967</v>
          </cell>
          <cell r="F970">
            <v>70</v>
          </cell>
        </row>
        <row r="971">
          <cell r="E971">
            <v>968</v>
          </cell>
          <cell r="F971">
            <v>70</v>
          </cell>
        </row>
        <row r="972">
          <cell r="E972">
            <v>969</v>
          </cell>
          <cell r="F972">
            <v>70</v>
          </cell>
        </row>
        <row r="973">
          <cell r="E973">
            <v>970</v>
          </cell>
          <cell r="F973">
            <v>70</v>
          </cell>
        </row>
        <row r="974">
          <cell r="E974">
            <v>971</v>
          </cell>
          <cell r="F974">
            <v>70</v>
          </cell>
        </row>
        <row r="975">
          <cell r="E975">
            <v>972</v>
          </cell>
          <cell r="F975">
            <v>70</v>
          </cell>
        </row>
        <row r="976">
          <cell r="E976">
            <v>973</v>
          </cell>
          <cell r="F976">
            <v>70</v>
          </cell>
        </row>
        <row r="977">
          <cell r="E977">
            <v>974</v>
          </cell>
          <cell r="F977">
            <v>70</v>
          </cell>
        </row>
        <row r="978">
          <cell r="E978">
            <v>975</v>
          </cell>
          <cell r="F978">
            <v>70</v>
          </cell>
        </row>
        <row r="979">
          <cell r="E979">
            <v>976</v>
          </cell>
          <cell r="F979">
            <v>70</v>
          </cell>
        </row>
        <row r="980">
          <cell r="E980">
            <v>977</v>
          </cell>
          <cell r="F980">
            <v>70</v>
          </cell>
        </row>
        <row r="981">
          <cell r="E981">
            <v>978</v>
          </cell>
          <cell r="F981">
            <v>70</v>
          </cell>
        </row>
        <row r="982">
          <cell r="E982">
            <v>979</v>
          </cell>
          <cell r="F982">
            <v>70</v>
          </cell>
        </row>
        <row r="983">
          <cell r="E983">
            <v>980</v>
          </cell>
          <cell r="F983">
            <v>70</v>
          </cell>
        </row>
        <row r="984">
          <cell r="E984">
            <v>981</v>
          </cell>
          <cell r="F984">
            <v>70</v>
          </cell>
        </row>
        <row r="985">
          <cell r="E985">
            <v>982</v>
          </cell>
          <cell r="F985">
            <v>70</v>
          </cell>
        </row>
        <row r="986">
          <cell r="E986">
            <v>983</v>
          </cell>
          <cell r="F986">
            <v>70</v>
          </cell>
        </row>
        <row r="987">
          <cell r="E987">
            <v>984</v>
          </cell>
          <cell r="F987">
            <v>70</v>
          </cell>
        </row>
        <row r="988">
          <cell r="E988">
            <v>985</v>
          </cell>
          <cell r="F988">
            <v>70</v>
          </cell>
        </row>
        <row r="989">
          <cell r="E989">
            <v>986</v>
          </cell>
          <cell r="F989">
            <v>70</v>
          </cell>
        </row>
        <row r="990">
          <cell r="E990">
            <v>987</v>
          </cell>
          <cell r="F990">
            <v>70</v>
          </cell>
        </row>
        <row r="991">
          <cell r="E991">
            <v>988</v>
          </cell>
          <cell r="F991">
            <v>70</v>
          </cell>
        </row>
        <row r="992">
          <cell r="E992">
            <v>989</v>
          </cell>
          <cell r="F992">
            <v>70</v>
          </cell>
        </row>
        <row r="993">
          <cell r="E993">
            <v>990</v>
          </cell>
          <cell r="F993">
            <v>70</v>
          </cell>
        </row>
        <row r="994">
          <cell r="E994">
            <v>991</v>
          </cell>
          <cell r="F994">
            <v>70</v>
          </cell>
        </row>
        <row r="995">
          <cell r="E995">
            <v>992</v>
          </cell>
          <cell r="F995">
            <v>70</v>
          </cell>
        </row>
        <row r="996">
          <cell r="E996">
            <v>993</v>
          </cell>
          <cell r="F996">
            <v>70</v>
          </cell>
        </row>
        <row r="997">
          <cell r="E997">
            <v>994</v>
          </cell>
          <cell r="F997">
            <v>70</v>
          </cell>
        </row>
        <row r="998">
          <cell r="E998">
            <v>995</v>
          </cell>
          <cell r="F998">
            <v>70</v>
          </cell>
        </row>
        <row r="999">
          <cell r="E999">
            <v>996</v>
          </cell>
          <cell r="F999">
            <v>70</v>
          </cell>
        </row>
        <row r="1000">
          <cell r="E1000">
            <v>997</v>
          </cell>
          <cell r="F1000">
            <v>70</v>
          </cell>
        </row>
        <row r="1001">
          <cell r="E1001">
            <v>998</v>
          </cell>
          <cell r="F1001">
            <v>70</v>
          </cell>
        </row>
        <row r="1002">
          <cell r="E1002">
            <v>999</v>
          </cell>
          <cell r="F1002">
            <v>70</v>
          </cell>
        </row>
        <row r="1003">
          <cell r="E1003">
            <v>1000</v>
          </cell>
          <cell r="F1003">
            <v>70</v>
          </cell>
        </row>
        <row r="1004">
          <cell r="E1004">
            <v>1031</v>
          </cell>
          <cell r="F1004">
            <v>70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95F93-F074-4359-AE31-344662D26099}">
  <dimension ref="A1:Z147"/>
  <sheetViews>
    <sheetView tabSelected="1" workbookViewId="0">
      <selection activeCell="C2" sqref="C2"/>
    </sheetView>
  </sheetViews>
  <sheetFormatPr baseColWidth="10" defaultRowHeight="15" x14ac:dyDescent="0.25"/>
  <cols>
    <col min="4" max="4" width="35.28515625" customWidth="1"/>
    <col min="7" max="7" width="16.5703125" customWidth="1"/>
    <col min="20" max="20" width="13.85546875" customWidth="1"/>
  </cols>
  <sheetData>
    <row r="1" spans="1:26" x14ac:dyDescent="0.25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1"/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1"/>
      <c r="B3" s="2"/>
      <c r="C3" s="2"/>
      <c r="D3" s="4" t="s">
        <v>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1"/>
      <c r="B4" s="2"/>
      <c r="C4" s="2"/>
      <c r="D4" s="4" t="s">
        <v>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1"/>
      <c r="B5" s="2"/>
      <c r="C5" s="2"/>
      <c r="D5" s="5" t="s">
        <v>2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1"/>
      <c r="B6" s="2"/>
      <c r="C6" s="2"/>
      <c r="D6" s="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thickBot="1" x14ac:dyDescent="0.3">
      <c r="A7" s="1"/>
      <c r="B7" s="2"/>
      <c r="C7" s="2"/>
      <c r="D7" s="2"/>
      <c r="E7" s="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thickBot="1" x14ac:dyDescent="0.3">
      <c r="A8" s="7" t="s">
        <v>32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9"/>
    </row>
    <row r="9" spans="1:26" x14ac:dyDescent="0.25">
      <c r="A9" s="10" t="s">
        <v>3</v>
      </c>
      <c r="B9" s="11" t="s">
        <v>4</v>
      </c>
      <c r="C9" s="11" t="s">
        <v>5</v>
      </c>
      <c r="D9" s="11" t="s">
        <v>6</v>
      </c>
      <c r="E9" s="11" t="s">
        <v>33</v>
      </c>
      <c r="F9" s="11" t="s">
        <v>7</v>
      </c>
      <c r="G9" s="11" t="s">
        <v>8</v>
      </c>
      <c r="H9" s="52" t="s">
        <v>34</v>
      </c>
      <c r="I9" s="53" t="s">
        <v>35</v>
      </c>
      <c r="J9" s="12" t="s">
        <v>9</v>
      </c>
      <c r="K9" s="13"/>
      <c r="L9" s="13"/>
      <c r="M9" s="13"/>
      <c r="N9" s="13"/>
      <c r="O9" s="13"/>
      <c r="P9" s="13"/>
      <c r="Q9" s="13"/>
      <c r="R9" s="13"/>
      <c r="S9" s="14"/>
      <c r="T9" s="10" t="s">
        <v>10</v>
      </c>
      <c r="U9" s="11"/>
      <c r="V9" s="15"/>
      <c r="W9" s="12" t="s">
        <v>11</v>
      </c>
      <c r="X9" s="13"/>
      <c r="Y9" s="14"/>
      <c r="Z9" s="16" t="s">
        <v>12</v>
      </c>
    </row>
    <row r="10" spans="1:26" x14ac:dyDescent="0.25">
      <c r="A10" s="17"/>
      <c r="B10" s="18"/>
      <c r="C10" s="18"/>
      <c r="D10" s="18"/>
      <c r="E10" s="18"/>
      <c r="F10" s="18"/>
      <c r="G10" s="18"/>
      <c r="H10" s="54"/>
      <c r="I10" s="55"/>
      <c r="J10" s="19" t="s">
        <v>13</v>
      </c>
      <c r="K10" s="20" t="s">
        <v>14</v>
      </c>
      <c r="L10" s="20" t="s">
        <v>15</v>
      </c>
      <c r="M10" s="20" t="s">
        <v>16</v>
      </c>
      <c r="N10" s="20" t="s">
        <v>17</v>
      </c>
      <c r="O10" s="20" t="s">
        <v>16</v>
      </c>
      <c r="P10" s="20" t="s">
        <v>18</v>
      </c>
      <c r="Q10" s="20" t="s">
        <v>19</v>
      </c>
      <c r="R10" s="21" t="s">
        <v>20</v>
      </c>
      <c r="S10" s="22" t="s">
        <v>21</v>
      </c>
      <c r="T10" s="23" t="s">
        <v>22</v>
      </c>
      <c r="U10" s="24" t="s">
        <v>20</v>
      </c>
      <c r="V10" s="22" t="s">
        <v>23</v>
      </c>
      <c r="W10" s="25" t="s">
        <v>24</v>
      </c>
      <c r="X10" s="26" t="s">
        <v>20</v>
      </c>
      <c r="Y10" s="22" t="s">
        <v>25</v>
      </c>
      <c r="Z10" s="27"/>
    </row>
    <row r="11" spans="1:26" x14ac:dyDescent="0.25">
      <c r="A11" s="17"/>
      <c r="B11" s="18"/>
      <c r="C11" s="18"/>
      <c r="D11" s="18"/>
      <c r="E11" s="18"/>
      <c r="F11" s="18"/>
      <c r="G11" s="18"/>
      <c r="H11" s="56"/>
      <c r="I11" s="57"/>
      <c r="J11" s="19"/>
      <c r="K11" s="28"/>
      <c r="L11" s="20"/>
      <c r="M11" s="28"/>
      <c r="N11" s="20"/>
      <c r="O11" s="28"/>
      <c r="P11" s="20"/>
      <c r="Q11" s="28"/>
      <c r="R11" s="29" t="s">
        <v>26</v>
      </c>
      <c r="S11" s="30">
        <v>0.4</v>
      </c>
      <c r="T11" s="31" t="s">
        <v>27</v>
      </c>
      <c r="U11" s="32" t="s">
        <v>28</v>
      </c>
      <c r="V11" s="30">
        <v>0.3</v>
      </c>
      <c r="W11" s="33" t="s">
        <v>29</v>
      </c>
      <c r="X11" s="34" t="s">
        <v>28</v>
      </c>
      <c r="Y11" s="30">
        <v>0.3</v>
      </c>
      <c r="Z11" s="35" t="s">
        <v>30</v>
      </c>
    </row>
    <row r="12" spans="1:26" x14ac:dyDescent="0.25">
      <c r="A12" s="40">
        <v>1</v>
      </c>
      <c r="B12" s="42">
        <v>8764898</v>
      </c>
      <c r="C12" s="43">
        <v>2</v>
      </c>
      <c r="D12" s="42" t="s">
        <v>36</v>
      </c>
      <c r="E12" s="43">
        <v>11</v>
      </c>
      <c r="F12" s="43">
        <v>130</v>
      </c>
      <c r="G12" s="43" t="s">
        <v>37</v>
      </c>
      <c r="H12" s="42" t="s">
        <v>38</v>
      </c>
      <c r="I12" s="58" t="s">
        <v>39</v>
      </c>
      <c r="J12" s="36">
        <v>29</v>
      </c>
      <c r="K12" s="37">
        <f t="shared" ref="K12:K75" si="0">J12*2</f>
        <v>58</v>
      </c>
      <c r="L12" s="38">
        <v>1</v>
      </c>
      <c r="M12" s="37">
        <f t="shared" ref="M12:M75" si="1">L12*1</f>
        <v>1</v>
      </c>
      <c r="N12" s="38">
        <v>0</v>
      </c>
      <c r="O12" s="37">
        <f t="shared" ref="O12:O75" si="2">N12*1</f>
        <v>0</v>
      </c>
      <c r="P12" s="38">
        <v>0</v>
      </c>
      <c r="Q12" s="37">
        <f t="shared" ref="Q12:Q75" si="3">P12*0.5</f>
        <v>0</v>
      </c>
      <c r="R12" s="38">
        <f t="shared" ref="R12:R75" si="4">IF(SUM(K12+M12+O12+Q12)&gt;=70,"70",IF(SUM(K12+M12+O12+Q12)&lt;70,SUM(K12+M12+O12+Q12)))</f>
        <v>59</v>
      </c>
      <c r="S12" s="39">
        <f>R12*40%</f>
        <v>23.6</v>
      </c>
      <c r="T12" s="40">
        <v>70</v>
      </c>
      <c r="U12" s="38">
        <f>VLOOKUP(T12,'[1]PJES ADM'!$B$3:$C$23,2,FALSE)</f>
        <v>70</v>
      </c>
      <c r="V12" s="39">
        <f>(U12*30%)</f>
        <v>21</v>
      </c>
      <c r="W12" s="36">
        <v>100</v>
      </c>
      <c r="X12" s="38">
        <f>VLOOKUP(W12,'[1]PJES TEC'!$E$3:$F$1004,2,FALSE)</f>
        <v>70</v>
      </c>
      <c r="Y12" s="41">
        <f>X12*30%</f>
        <v>21</v>
      </c>
      <c r="Z12" s="44">
        <f t="shared" ref="Z12:Z75" si="5">SUM(S12+V12+Y12)</f>
        <v>65.599999999999994</v>
      </c>
    </row>
    <row r="13" spans="1:26" x14ac:dyDescent="0.25">
      <c r="A13" s="40">
        <f>A12+1</f>
        <v>2</v>
      </c>
      <c r="B13" s="42">
        <v>7761132</v>
      </c>
      <c r="C13" s="43">
        <v>0</v>
      </c>
      <c r="D13" s="42" t="s">
        <v>40</v>
      </c>
      <c r="E13" s="43">
        <v>11</v>
      </c>
      <c r="F13" s="43">
        <v>130</v>
      </c>
      <c r="G13" s="43" t="s">
        <v>37</v>
      </c>
      <c r="H13" s="42" t="s">
        <v>38</v>
      </c>
      <c r="I13" s="58" t="s">
        <v>39</v>
      </c>
      <c r="J13" s="36">
        <v>29</v>
      </c>
      <c r="K13" s="37">
        <f t="shared" si="0"/>
        <v>58</v>
      </c>
      <c r="L13" s="38">
        <v>1</v>
      </c>
      <c r="M13" s="37">
        <f t="shared" si="1"/>
        <v>1</v>
      </c>
      <c r="N13" s="38">
        <v>0</v>
      </c>
      <c r="O13" s="37">
        <f t="shared" si="2"/>
        <v>0</v>
      </c>
      <c r="P13" s="38">
        <v>0</v>
      </c>
      <c r="Q13" s="37">
        <f t="shared" si="3"/>
        <v>0</v>
      </c>
      <c r="R13" s="38">
        <f t="shared" si="4"/>
        <v>59</v>
      </c>
      <c r="S13" s="39">
        <f t="shared" ref="S13:S76" si="6">R13*40%</f>
        <v>23.6</v>
      </c>
      <c r="T13" s="40">
        <v>70</v>
      </c>
      <c r="U13" s="38">
        <f>VLOOKUP(T13,'[1]PJES ADM'!$B$3:$C$23,2,FALSE)</f>
        <v>70</v>
      </c>
      <c r="V13" s="39">
        <f t="shared" ref="V13:V76" si="7">(U13*30%)</f>
        <v>21</v>
      </c>
      <c r="W13" s="36">
        <v>52</v>
      </c>
      <c r="X13" s="38">
        <f>VLOOKUP(W13,'[1]PJES TEC'!$E$3:$F$1004,2,FALSE)</f>
        <v>70</v>
      </c>
      <c r="Y13" s="41">
        <f t="shared" ref="Y13:Y76" si="8">X13*30%</f>
        <v>21</v>
      </c>
      <c r="Z13" s="44">
        <f t="shared" si="5"/>
        <v>65.599999999999994</v>
      </c>
    </row>
    <row r="14" spans="1:26" x14ac:dyDescent="0.25">
      <c r="A14" s="40">
        <f t="shared" ref="A14:A77" si="9">A13+1</f>
        <v>3</v>
      </c>
      <c r="B14" s="42">
        <v>8066385</v>
      </c>
      <c r="C14" s="43">
        <v>4</v>
      </c>
      <c r="D14" s="42" t="s">
        <v>41</v>
      </c>
      <c r="E14" s="43">
        <v>11</v>
      </c>
      <c r="F14" s="43">
        <v>130</v>
      </c>
      <c r="G14" s="43" t="s">
        <v>37</v>
      </c>
      <c r="H14" s="42" t="s">
        <v>38</v>
      </c>
      <c r="I14" s="58" t="s">
        <v>39</v>
      </c>
      <c r="J14" s="36">
        <v>29</v>
      </c>
      <c r="K14" s="37">
        <f t="shared" si="0"/>
        <v>58</v>
      </c>
      <c r="L14" s="38">
        <v>1</v>
      </c>
      <c r="M14" s="37">
        <f t="shared" si="1"/>
        <v>1</v>
      </c>
      <c r="N14" s="38">
        <v>0</v>
      </c>
      <c r="O14" s="37">
        <f t="shared" si="2"/>
        <v>0</v>
      </c>
      <c r="P14" s="38">
        <v>0</v>
      </c>
      <c r="Q14" s="37">
        <f t="shared" si="3"/>
        <v>0</v>
      </c>
      <c r="R14" s="38">
        <f t="shared" si="4"/>
        <v>59</v>
      </c>
      <c r="S14" s="39">
        <f t="shared" si="6"/>
        <v>23.6</v>
      </c>
      <c r="T14" s="40">
        <v>70</v>
      </c>
      <c r="U14" s="38">
        <f>VLOOKUP(T14,'[1]PJES ADM'!$B$3:$C$23,2,FALSE)</f>
        <v>70</v>
      </c>
      <c r="V14" s="39">
        <f t="shared" si="7"/>
        <v>21</v>
      </c>
      <c r="W14" s="36">
        <v>233</v>
      </c>
      <c r="X14" s="38">
        <f>VLOOKUP(W14,'[1]PJES TEC'!$E$3:$F$1004,2,FALSE)</f>
        <v>70</v>
      </c>
      <c r="Y14" s="41">
        <f t="shared" si="8"/>
        <v>21</v>
      </c>
      <c r="Z14" s="44">
        <f t="shared" si="5"/>
        <v>65.599999999999994</v>
      </c>
    </row>
    <row r="15" spans="1:26" x14ac:dyDescent="0.25">
      <c r="A15" s="40">
        <f t="shared" si="9"/>
        <v>4</v>
      </c>
      <c r="B15" s="42">
        <v>9107308</v>
      </c>
      <c r="C15" s="43">
        <v>0</v>
      </c>
      <c r="D15" s="42" t="s">
        <v>42</v>
      </c>
      <c r="E15" s="43">
        <v>11</v>
      </c>
      <c r="F15" s="43">
        <v>130</v>
      </c>
      <c r="G15" s="43" t="s">
        <v>37</v>
      </c>
      <c r="H15" s="42" t="s">
        <v>38</v>
      </c>
      <c r="I15" s="58" t="s">
        <v>39</v>
      </c>
      <c r="J15" s="36">
        <v>29</v>
      </c>
      <c r="K15" s="37">
        <f t="shared" si="0"/>
        <v>58</v>
      </c>
      <c r="L15" s="38">
        <v>1</v>
      </c>
      <c r="M15" s="37">
        <f t="shared" si="1"/>
        <v>1</v>
      </c>
      <c r="N15" s="38">
        <v>0</v>
      </c>
      <c r="O15" s="37">
        <f t="shared" si="2"/>
        <v>0</v>
      </c>
      <c r="P15" s="38">
        <v>0</v>
      </c>
      <c r="Q15" s="37">
        <f t="shared" si="3"/>
        <v>0</v>
      </c>
      <c r="R15" s="38">
        <f t="shared" si="4"/>
        <v>59</v>
      </c>
      <c r="S15" s="39">
        <f t="shared" si="6"/>
        <v>23.6</v>
      </c>
      <c r="T15" s="40">
        <v>70</v>
      </c>
      <c r="U15" s="38">
        <f>VLOOKUP(T15,'[1]PJES ADM'!$B$3:$C$23,2,FALSE)</f>
        <v>70</v>
      </c>
      <c r="V15" s="39">
        <f t="shared" si="7"/>
        <v>21</v>
      </c>
      <c r="W15" s="36">
        <v>67</v>
      </c>
      <c r="X15" s="38">
        <f>VLOOKUP(W15,'[1]PJES TEC'!$E$3:$F$1004,2,FALSE)</f>
        <v>70</v>
      </c>
      <c r="Y15" s="41">
        <f t="shared" si="8"/>
        <v>21</v>
      </c>
      <c r="Z15" s="44">
        <f t="shared" si="5"/>
        <v>65.599999999999994</v>
      </c>
    </row>
    <row r="16" spans="1:26" x14ac:dyDescent="0.25">
      <c r="A16" s="40">
        <f t="shared" si="9"/>
        <v>5</v>
      </c>
      <c r="B16" s="42">
        <v>10320028</v>
      </c>
      <c r="C16" s="43">
        <v>8</v>
      </c>
      <c r="D16" s="42" t="s">
        <v>43</v>
      </c>
      <c r="E16" s="43">
        <v>11</v>
      </c>
      <c r="F16" s="43">
        <v>130</v>
      </c>
      <c r="G16" s="43" t="s">
        <v>37</v>
      </c>
      <c r="H16" s="42" t="s">
        <v>38</v>
      </c>
      <c r="I16" s="58" t="s">
        <v>39</v>
      </c>
      <c r="J16" s="36">
        <v>28</v>
      </c>
      <c r="K16" s="37">
        <f t="shared" si="0"/>
        <v>56</v>
      </c>
      <c r="L16" s="38">
        <v>1</v>
      </c>
      <c r="M16" s="37">
        <f t="shared" si="1"/>
        <v>1</v>
      </c>
      <c r="N16" s="38">
        <v>0</v>
      </c>
      <c r="O16" s="37">
        <f t="shared" si="2"/>
        <v>0</v>
      </c>
      <c r="P16" s="38">
        <v>0</v>
      </c>
      <c r="Q16" s="37">
        <f t="shared" si="3"/>
        <v>0</v>
      </c>
      <c r="R16" s="38">
        <f t="shared" si="4"/>
        <v>57</v>
      </c>
      <c r="S16" s="39">
        <f t="shared" si="6"/>
        <v>22.8</v>
      </c>
      <c r="T16" s="40">
        <v>70</v>
      </c>
      <c r="U16" s="38">
        <f>VLOOKUP(T16,'[1]PJES ADM'!$B$3:$C$23,2,FALSE)</f>
        <v>70</v>
      </c>
      <c r="V16" s="39">
        <f t="shared" si="7"/>
        <v>21</v>
      </c>
      <c r="W16" s="36">
        <v>60</v>
      </c>
      <c r="X16" s="38">
        <f>VLOOKUP(W16,'[1]PJES TEC'!$E$3:$F$1004,2,FALSE)</f>
        <v>70</v>
      </c>
      <c r="Y16" s="41">
        <f t="shared" si="8"/>
        <v>21</v>
      </c>
      <c r="Z16" s="44">
        <f t="shared" si="5"/>
        <v>64.8</v>
      </c>
    </row>
    <row r="17" spans="1:26" x14ac:dyDescent="0.25">
      <c r="A17" s="40">
        <f t="shared" si="9"/>
        <v>6</v>
      </c>
      <c r="B17" s="42">
        <v>9298364</v>
      </c>
      <c r="C17" s="43">
        <v>1</v>
      </c>
      <c r="D17" s="42" t="s">
        <v>44</v>
      </c>
      <c r="E17" s="43">
        <v>12</v>
      </c>
      <c r="F17" s="43">
        <v>130</v>
      </c>
      <c r="G17" s="43" t="s">
        <v>37</v>
      </c>
      <c r="H17" s="42" t="s">
        <v>38</v>
      </c>
      <c r="I17" s="58" t="s">
        <v>39</v>
      </c>
      <c r="J17" s="36">
        <v>28</v>
      </c>
      <c r="K17" s="37">
        <f t="shared" si="0"/>
        <v>56</v>
      </c>
      <c r="L17" s="38">
        <v>1</v>
      </c>
      <c r="M17" s="37">
        <f t="shared" si="1"/>
        <v>1</v>
      </c>
      <c r="N17" s="38">
        <v>0</v>
      </c>
      <c r="O17" s="37">
        <f t="shared" si="2"/>
        <v>0</v>
      </c>
      <c r="P17" s="38">
        <v>0</v>
      </c>
      <c r="Q17" s="37">
        <f t="shared" si="3"/>
        <v>0</v>
      </c>
      <c r="R17" s="38">
        <f t="shared" si="4"/>
        <v>57</v>
      </c>
      <c r="S17" s="39">
        <f t="shared" si="6"/>
        <v>22.8</v>
      </c>
      <c r="T17" s="40">
        <v>70</v>
      </c>
      <c r="U17" s="38">
        <f>VLOOKUP(T17,'[1]PJES ADM'!$B$3:$C$23,2,FALSE)</f>
        <v>70</v>
      </c>
      <c r="V17" s="39">
        <f t="shared" si="7"/>
        <v>21</v>
      </c>
      <c r="W17" s="36">
        <v>135</v>
      </c>
      <c r="X17" s="38">
        <f>VLOOKUP(W17,'[1]PJES TEC'!$E$3:$F$1004,2,FALSE)</f>
        <v>70</v>
      </c>
      <c r="Y17" s="41">
        <f t="shared" si="8"/>
        <v>21</v>
      </c>
      <c r="Z17" s="44">
        <f t="shared" si="5"/>
        <v>64.8</v>
      </c>
    </row>
    <row r="18" spans="1:26" x14ac:dyDescent="0.25">
      <c r="A18" s="40">
        <f t="shared" si="9"/>
        <v>7</v>
      </c>
      <c r="B18" s="42">
        <v>8305837</v>
      </c>
      <c r="C18" s="43">
        <v>4</v>
      </c>
      <c r="D18" s="42" t="s">
        <v>45</v>
      </c>
      <c r="E18" s="43">
        <v>12</v>
      </c>
      <c r="F18" s="43">
        <v>130</v>
      </c>
      <c r="G18" s="43" t="s">
        <v>37</v>
      </c>
      <c r="H18" s="42" t="s">
        <v>38</v>
      </c>
      <c r="I18" s="58" t="s">
        <v>39</v>
      </c>
      <c r="J18" s="36">
        <v>28</v>
      </c>
      <c r="K18" s="37">
        <f t="shared" si="0"/>
        <v>56</v>
      </c>
      <c r="L18" s="38">
        <v>1</v>
      </c>
      <c r="M18" s="37">
        <f t="shared" si="1"/>
        <v>1</v>
      </c>
      <c r="N18" s="38">
        <v>0</v>
      </c>
      <c r="O18" s="37">
        <f t="shared" si="2"/>
        <v>0</v>
      </c>
      <c r="P18" s="38">
        <v>0</v>
      </c>
      <c r="Q18" s="37">
        <f t="shared" si="3"/>
        <v>0</v>
      </c>
      <c r="R18" s="38">
        <f t="shared" si="4"/>
        <v>57</v>
      </c>
      <c r="S18" s="39">
        <f t="shared" si="6"/>
        <v>22.8</v>
      </c>
      <c r="T18" s="40">
        <v>70</v>
      </c>
      <c r="U18" s="38">
        <f>VLOOKUP(T18,'[1]PJES ADM'!$B$3:$C$23,2,FALSE)</f>
        <v>70</v>
      </c>
      <c r="V18" s="39">
        <f t="shared" si="7"/>
        <v>21</v>
      </c>
      <c r="W18" s="36">
        <v>81</v>
      </c>
      <c r="X18" s="38">
        <f>VLOOKUP(W18,'[1]PJES TEC'!$E$3:$F$1004,2,FALSE)</f>
        <v>70</v>
      </c>
      <c r="Y18" s="41">
        <f t="shared" si="8"/>
        <v>21</v>
      </c>
      <c r="Z18" s="44">
        <f t="shared" si="5"/>
        <v>64.8</v>
      </c>
    </row>
    <row r="19" spans="1:26" x14ac:dyDescent="0.25">
      <c r="A19" s="40">
        <f t="shared" si="9"/>
        <v>8</v>
      </c>
      <c r="B19" s="42">
        <v>7659425</v>
      </c>
      <c r="C19" s="43">
        <v>2</v>
      </c>
      <c r="D19" s="42" t="s">
        <v>46</v>
      </c>
      <c r="E19" s="43">
        <v>11</v>
      </c>
      <c r="F19" s="43">
        <v>130</v>
      </c>
      <c r="G19" s="43" t="s">
        <v>37</v>
      </c>
      <c r="H19" s="42" t="s">
        <v>38</v>
      </c>
      <c r="I19" s="58" t="s">
        <v>39</v>
      </c>
      <c r="J19" s="36">
        <v>28</v>
      </c>
      <c r="K19" s="37">
        <f t="shared" si="0"/>
        <v>56</v>
      </c>
      <c r="L19" s="38">
        <v>1</v>
      </c>
      <c r="M19" s="37">
        <f t="shared" si="1"/>
        <v>1</v>
      </c>
      <c r="N19" s="38">
        <v>0</v>
      </c>
      <c r="O19" s="37">
        <f t="shared" si="2"/>
        <v>0</v>
      </c>
      <c r="P19" s="38">
        <v>0</v>
      </c>
      <c r="Q19" s="37">
        <f t="shared" si="3"/>
        <v>0</v>
      </c>
      <c r="R19" s="38">
        <f t="shared" si="4"/>
        <v>57</v>
      </c>
      <c r="S19" s="39">
        <f t="shared" si="6"/>
        <v>22.8</v>
      </c>
      <c r="T19" s="40">
        <v>70</v>
      </c>
      <c r="U19" s="38">
        <f>VLOOKUP(T19,'[1]PJES ADM'!$B$3:$C$23,2,FALSE)</f>
        <v>70</v>
      </c>
      <c r="V19" s="39">
        <f t="shared" si="7"/>
        <v>21</v>
      </c>
      <c r="W19" s="36">
        <v>135</v>
      </c>
      <c r="X19" s="38">
        <f>VLOOKUP(W19,'[1]PJES TEC'!$E$3:$F$1004,2,FALSE)</f>
        <v>70</v>
      </c>
      <c r="Y19" s="41">
        <f t="shared" si="8"/>
        <v>21</v>
      </c>
      <c r="Z19" s="44">
        <f t="shared" si="5"/>
        <v>64.8</v>
      </c>
    </row>
    <row r="20" spans="1:26" x14ac:dyDescent="0.25">
      <c r="A20" s="40">
        <f t="shared" si="9"/>
        <v>9</v>
      </c>
      <c r="B20" s="42">
        <v>10138074</v>
      </c>
      <c r="C20" s="43">
        <v>2</v>
      </c>
      <c r="D20" s="42" t="s">
        <v>47</v>
      </c>
      <c r="E20" s="43">
        <v>12</v>
      </c>
      <c r="F20" s="43">
        <v>130</v>
      </c>
      <c r="G20" s="43" t="s">
        <v>37</v>
      </c>
      <c r="H20" s="42" t="s">
        <v>38</v>
      </c>
      <c r="I20" s="58" t="s">
        <v>39</v>
      </c>
      <c r="J20" s="36">
        <v>28</v>
      </c>
      <c r="K20" s="37">
        <f t="shared" si="0"/>
        <v>56</v>
      </c>
      <c r="L20" s="38">
        <v>1</v>
      </c>
      <c r="M20" s="37">
        <f t="shared" si="1"/>
        <v>1</v>
      </c>
      <c r="N20" s="38">
        <v>0</v>
      </c>
      <c r="O20" s="37">
        <f t="shared" si="2"/>
        <v>0</v>
      </c>
      <c r="P20" s="38">
        <v>0</v>
      </c>
      <c r="Q20" s="37">
        <f t="shared" si="3"/>
        <v>0</v>
      </c>
      <c r="R20" s="38">
        <f t="shared" si="4"/>
        <v>57</v>
      </c>
      <c r="S20" s="39">
        <f t="shared" si="6"/>
        <v>22.8</v>
      </c>
      <c r="T20" s="40">
        <v>70</v>
      </c>
      <c r="U20" s="38">
        <f>VLOOKUP(T20,'[1]PJES ADM'!$B$3:$C$23,2,FALSE)</f>
        <v>70</v>
      </c>
      <c r="V20" s="39">
        <f t="shared" si="7"/>
        <v>21</v>
      </c>
      <c r="W20" s="36">
        <v>202</v>
      </c>
      <c r="X20" s="38">
        <f>VLOOKUP(W20,'[1]PJES TEC'!$E$3:$F$1004,2,FALSE)</f>
        <v>70</v>
      </c>
      <c r="Y20" s="41">
        <f t="shared" si="8"/>
        <v>21</v>
      </c>
      <c r="Z20" s="44">
        <f t="shared" si="5"/>
        <v>64.8</v>
      </c>
    </row>
    <row r="21" spans="1:26" x14ac:dyDescent="0.25">
      <c r="A21" s="40">
        <f t="shared" si="9"/>
        <v>10</v>
      </c>
      <c r="B21" s="42">
        <v>9263708</v>
      </c>
      <c r="C21" s="43">
        <v>5</v>
      </c>
      <c r="D21" s="42" t="s">
        <v>48</v>
      </c>
      <c r="E21" s="43">
        <v>12</v>
      </c>
      <c r="F21" s="43">
        <v>130</v>
      </c>
      <c r="G21" s="43" t="s">
        <v>37</v>
      </c>
      <c r="H21" s="42" t="s">
        <v>38</v>
      </c>
      <c r="I21" s="58" t="s">
        <v>39</v>
      </c>
      <c r="J21" s="36">
        <v>28</v>
      </c>
      <c r="K21" s="37">
        <f t="shared" si="0"/>
        <v>56</v>
      </c>
      <c r="L21" s="38">
        <v>1</v>
      </c>
      <c r="M21" s="37">
        <f t="shared" si="1"/>
        <v>1</v>
      </c>
      <c r="N21" s="38">
        <v>0</v>
      </c>
      <c r="O21" s="37">
        <f t="shared" si="2"/>
        <v>0</v>
      </c>
      <c r="P21" s="38">
        <v>0</v>
      </c>
      <c r="Q21" s="37">
        <f t="shared" si="3"/>
        <v>0</v>
      </c>
      <c r="R21" s="38">
        <f t="shared" si="4"/>
        <v>57</v>
      </c>
      <c r="S21" s="39">
        <f t="shared" si="6"/>
        <v>22.8</v>
      </c>
      <c r="T21" s="40">
        <v>70</v>
      </c>
      <c r="U21" s="38">
        <f>VLOOKUP(T21,'[1]PJES ADM'!$B$3:$C$23,2,FALSE)</f>
        <v>70</v>
      </c>
      <c r="V21" s="39">
        <f t="shared" si="7"/>
        <v>21</v>
      </c>
      <c r="W21" s="36">
        <v>94</v>
      </c>
      <c r="X21" s="38">
        <f>VLOOKUP(W21,'[1]PJES TEC'!$E$3:$F$1004,2,FALSE)</f>
        <v>70</v>
      </c>
      <c r="Y21" s="41">
        <f t="shared" si="8"/>
        <v>21</v>
      </c>
      <c r="Z21" s="44">
        <f t="shared" si="5"/>
        <v>64.8</v>
      </c>
    </row>
    <row r="22" spans="1:26" x14ac:dyDescent="0.25">
      <c r="A22" s="40">
        <f t="shared" si="9"/>
        <v>11</v>
      </c>
      <c r="B22" s="42">
        <v>9774429</v>
      </c>
      <c r="C22" s="43">
        <v>7</v>
      </c>
      <c r="D22" s="42" t="s">
        <v>49</v>
      </c>
      <c r="E22" s="43">
        <v>12</v>
      </c>
      <c r="F22" s="43">
        <v>130</v>
      </c>
      <c r="G22" s="43" t="s">
        <v>37</v>
      </c>
      <c r="H22" s="42" t="s">
        <v>38</v>
      </c>
      <c r="I22" s="58" t="s">
        <v>39</v>
      </c>
      <c r="J22" s="36">
        <v>28</v>
      </c>
      <c r="K22" s="37">
        <f t="shared" si="0"/>
        <v>56</v>
      </c>
      <c r="L22" s="38">
        <v>1</v>
      </c>
      <c r="M22" s="37">
        <f t="shared" si="1"/>
        <v>1</v>
      </c>
      <c r="N22" s="38">
        <v>0</v>
      </c>
      <c r="O22" s="37">
        <f t="shared" si="2"/>
        <v>0</v>
      </c>
      <c r="P22" s="38">
        <v>0</v>
      </c>
      <c r="Q22" s="37">
        <f t="shared" si="3"/>
        <v>0</v>
      </c>
      <c r="R22" s="38">
        <f t="shared" si="4"/>
        <v>57</v>
      </c>
      <c r="S22" s="39">
        <f t="shared" si="6"/>
        <v>22.8</v>
      </c>
      <c r="T22" s="40">
        <v>70</v>
      </c>
      <c r="U22" s="38">
        <f>VLOOKUP(T22,'[1]PJES ADM'!$B$3:$C$23,2,FALSE)</f>
        <v>70</v>
      </c>
      <c r="V22" s="39">
        <f t="shared" si="7"/>
        <v>21</v>
      </c>
      <c r="W22" s="36">
        <v>79</v>
      </c>
      <c r="X22" s="38">
        <f>VLOOKUP(W22,'[1]PJES TEC'!$E$3:$F$1004,2,FALSE)</f>
        <v>70</v>
      </c>
      <c r="Y22" s="41">
        <f t="shared" si="8"/>
        <v>21</v>
      </c>
      <c r="Z22" s="44">
        <f t="shared" si="5"/>
        <v>64.8</v>
      </c>
    </row>
    <row r="23" spans="1:26" x14ac:dyDescent="0.25">
      <c r="A23" s="40">
        <f t="shared" si="9"/>
        <v>12</v>
      </c>
      <c r="B23" s="42">
        <v>8492361</v>
      </c>
      <c r="C23" s="43">
        <v>3</v>
      </c>
      <c r="D23" s="42" t="s">
        <v>50</v>
      </c>
      <c r="E23" s="43">
        <v>12</v>
      </c>
      <c r="F23" s="43">
        <v>130</v>
      </c>
      <c r="G23" s="43" t="s">
        <v>37</v>
      </c>
      <c r="H23" s="42" t="s">
        <v>38</v>
      </c>
      <c r="I23" s="58" t="s">
        <v>39</v>
      </c>
      <c r="J23" s="36">
        <v>26</v>
      </c>
      <c r="K23" s="37">
        <f t="shared" si="0"/>
        <v>52</v>
      </c>
      <c r="L23" s="38">
        <v>1</v>
      </c>
      <c r="M23" s="37">
        <f t="shared" si="1"/>
        <v>1</v>
      </c>
      <c r="N23" s="38">
        <v>0</v>
      </c>
      <c r="O23" s="37">
        <f t="shared" si="2"/>
        <v>0</v>
      </c>
      <c r="P23" s="38">
        <v>0</v>
      </c>
      <c r="Q23" s="37">
        <f t="shared" si="3"/>
        <v>0</v>
      </c>
      <c r="R23" s="38">
        <f t="shared" si="4"/>
        <v>53</v>
      </c>
      <c r="S23" s="39">
        <f t="shared" si="6"/>
        <v>21.200000000000003</v>
      </c>
      <c r="T23" s="40">
        <v>70</v>
      </c>
      <c r="U23" s="38">
        <f>VLOOKUP(T23,'[1]PJES ADM'!$B$3:$C$23,2,FALSE)</f>
        <v>70</v>
      </c>
      <c r="V23" s="39">
        <f t="shared" si="7"/>
        <v>21</v>
      </c>
      <c r="W23" s="36">
        <v>175</v>
      </c>
      <c r="X23" s="38">
        <f>VLOOKUP(W23,'[1]PJES TEC'!$E$3:$F$1004,2,FALSE)</f>
        <v>70</v>
      </c>
      <c r="Y23" s="41">
        <f t="shared" si="8"/>
        <v>21</v>
      </c>
      <c r="Z23" s="44">
        <f t="shared" si="5"/>
        <v>63.2</v>
      </c>
    </row>
    <row r="24" spans="1:26" x14ac:dyDescent="0.25">
      <c r="A24" s="40">
        <f t="shared" si="9"/>
        <v>13</v>
      </c>
      <c r="B24" s="42">
        <v>12047729</v>
      </c>
      <c r="C24" s="43">
        <v>3</v>
      </c>
      <c r="D24" s="42" t="s">
        <v>51</v>
      </c>
      <c r="E24" s="43">
        <v>12</v>
      </c>
      <c r="F24" s="43">
        <v>130</v>
      </c>
      <c r="G24" s="43" t="s">
        <v>37</v>
      </c>
      <c r="H24" s="42" t="s">
        <v>38</v>
      </c>
      <c r="I24" s="58" t="s">
        <v>39</v>
      </c>
      <c r="J24" s="36">
        <v>26</v>
      </c>
      <c r="K24" s="37">
        <f t="shared" si="0"/>
        <v>52</v>
      </c>
      <c r="L24" s="38">
        <v>1</v>
      </c>
      <c r="M24" s="37">
        <f t="shared" si="1"/>
        <v>1</v>
      </c>
      <c r="N24" s="38">
        <v>0</v>
      </c>
      <c r="O24" s="37">
        <f t="shared" si="2"/>
        <v>0</v>
      </c>
      <c r="P24" s="38">
        <v>0</v>
      </c>
      <c r="Q24" s="37">
        <f t="shared" si="3"/>
        <v>0</v>
      </c>
      <c r="R24" s="38">
        <f t="shared" si="4"/>
        <v>53</v>
      </c>
      <c r="S24" s="39">
        <f t="shared" si="6"/>
        <v>21.200000000000003</v>
      </c>
      <c r="T24" s="40">
        <v>70</v>
      </c>
      <c r="U24" s="38">
        <f>VLOOKUP(T24,'[1]PJES ADM'!$B$3:$C$23,2,FALSE)</f>
        <v>70</v>
      </c>
      <c r="V24" s="39">
        <f t="shared" si="7"/>
        <v>21</v>
      </c>
      <c r="W24" s="36">
        <v>60</v>
      </c>
      <c r="X24" s="38">
        <f>VLOOKUP(W24,'[1]PJES TEC'!$E$3:$F$1004,2,FALSE)</f>
        <v>70</v>
      </c>
      <c r="Y24" s="41">
        <f t="shared" si="8"/>
        <v>21</v>
      </c>
      <c r="Z24" s="44">
        <f t="shared" si="5"/>
        <v>63.2</v>
      </c>
    </row>
    <row r="25" spans="1:26" x14ac:dyDescent="0.25">
      <c r="A25" s="40">
        <f t="shared" si="9"/>
        <v>14</v>
      </c>
      <c r="B25" s="42">
        <v>10291320</v>
      </c>
      <c r="C25" s="43">
        <v>5</v>
      </c>
      <c r="D25" s="42" t="s">
        <v>52</v>
      </c>
      <c r="E25" s="43">
        <v>12</v>
      </c>
      <c r="F25" s="43">
        <v>130</v>
      </c>
      <c r="G25" s="43" t="s">
        <v>37</v>
      </c>
      <c r="H25" s="42" t="s">
        <v>38</v>
      </c>
      <c r="I25" s="58" t="s">
        <v>39</v>
      </c>
      <c r="J25" s="36">
        <v>26</v>
      </c>
      <c r="K25" s="37">
        <f t="shared" si="0"/>
        <v>52</v>
      </c>
      <c r="L25" s="38">
        <v>1</v>
      </c>
      <c r="M25" s="37">
        <f t="shared" si="1"/>
        <v>1</v>
      </c>
      <c r="N25" s="38">
        <v>0</v>
      </c>
      <c r="O25" s="37">
        <f t="shared" si="2"/>
        <v>0</v>
      </c>
      <c r="P25" s="38">
        <v>0</v>
      </c>
      <c r="Q25" s="37">
        <f t="shared" si="3"/>
        <v>0</v>
      </c>
      <c r="R25" s="38">
        <f t="shared" si="4"/>
        <v>53</v>
      </c>
      <c r="S25" s="39">
        <f t="shared" si="6"/>
        <v>21.200000000000003</v>
      </c>
      <c r="T25" s="40">
        <v>70</v>
      </c>
      <c r="U25" s="38">
        <f>VLOOKUP(T25,'[1]PJES ADM'!$B$3:$C$23,2,FALSE)</f>
        <v>70</v>
      </c>
      <c r="V25" s="39">
        <f t="shared" si="7"/>
        <v>21</v>
      </c>
      <c r="W25" s="36">
        <v>120</v>
      </c>
      <c r="X25" s="38">
        <f>VLOOKUP(W25,'[1]PJES TEC'!$E$3:$F$1004,2,FALSE)</f>
        <v>70</v>
      </c>
      <c r="Y25" s="41">
        <f t="shared" si="8"/>
        <v>21</v>
      </c>
      <c r="Z25" s="44">
        <f t="shared" si="5"/>
        <v>63.2</v>
      </c>
    </row>
    <row r="26" spans="1:26" x14ac:dyDescent="0.25">
      <c r="A26" s="40">
        <f t="shared" si="9"/>
        <v>15</v>
      </c>
      <c r="B26" s="42">
        <v>8442829</v>
      </c>
      <c r="C26" s="43">
        <v>9</v>
      </c>
      <c r="D26" s="42" t="s">
        <v>53</v>
      </c>
      <c r="E26" s="43">
        <v>12</v>
      </c>
      <c r="F26" s="43">
        <v>130</v>
      </c>
      <c r="G26" s="43" t="s">
        <v>37</v>
      </c>
      <c r="H26" s="42" t="s">
        <v>38</v>
      </c>
      <c r="I26" s="58" t="s">
        <v>39</v>
      </c>
      <c r="J26" s="36">
        <v>29</v>
      </c>
      <c r="K26" s="37">
        <f t="shared" si="0"/>
        <v>58</v>
      </c>
      <c r="L26" s="38">
        <v>1</v>
      </c>
      <c r="M26" s="37">
        <f t="shared" si="1"/>
        <v>1</v>
      </c>
      <c r="N26" s="38">
        <v>0</v>
      </c>
      <c r="O26" s="37">
        <f t="shared" si="2"/>
        <v>0</v>
      </c>
      <c r="P26" s="38">
        <v>0</v>
      </c>
      <c r="Q26" s="37">
        <f t="shared" si="3"/>
        <v>0</v>
      </c>
      <c r="R26" s="38">
        <f t="shared" si="4"/>
        <v>59</v>
      </c>
      <c r="S26" s="39">
        <f t="shared" si="6"/>
        <v>23.6</v>
      </c>
      <c r="T26" s="40">
        <v>66</v>
      </c>
      <c r="U26" s="38">
        <f>VLOOKUP(T26,'[1]PJES ADM'!$B$3:$C$23,2,FALSE)</f>
        <v>60</v>
      </c>
      <c r="V26" s="39">
        <f t="shared" si="7"/>
        <v>18</v>
      </c>
      <c r="W26" s="36">
        <v>61</v>
      </c>
      <c r="X26" s="38">
        <f>VLOOKUP(W26,'[1]PJES TEC'!$E$3:$F$1004,2,FALSE)</f>
        <v>70</v>
      </c>
      <c r="Y26" s="41">
        <f t="shared" si="8"/>
        <v>21</v>
      </c>
      <c r="Z26" s="44">
        <f t="shared" si="5"/>
        <v>62.6</v>
      </c>
    </row>
    <row r="27" spans="1:26" x14ac:dyDescent="0.25">
      <c r="A27" s="40">
        <f t="shared" si="9"/>
        <v>16</v>
      </c>
      <c r="B27" s="42">
        <v>9693438</v>
      </c>
      <c r="C27" s="43">
        <v>6</v>
      </c>
      <c r="D27" s="42" t="s">
        <v>54</v>
      </c>
      <c r="E27" s="43">
        <v>12</v>
      </c>
      <c r="F27" s="43">
        <v>130</v>
      </c>
      <c r="G27" s="43" t="s">
        <v>37</v>
      </c>
      <c r="H27" s="42" t="s">
        <v>38</v>
      </c>
      <c r="I27" s="58" t="s">
        <v>39</v>
      </c>
      <c r="J27" s="36">
        <v>24</v>
      </c>
      <c r="K27" s="37">
        <f t="shared" si="0"/>
        <v>48</v>
      </c>
      <c r="L27" s="38">
        <v>1</v>
      </c>
      <c r="M27" s="37">
        <f t="shared" si="1"/>
        <v>1</v>
      </c>
      <c r="N27" s="38">
        <v>0</v>
      </c>
      <c r="O27" s="37">
        <f t="shared" si="2"/>
        <v>0</v>
      </c>
      <c r="P27" s="38">
        <v>0</v>
      </c>
      <c r="Q27" s="37">
        <f t="shared" si="3"/>
        <v>0</v>
      </c>
      <c r="R27" s="38">
        <f t="shared" si="4"/>
        <v>49</v>
      </c>
      <c r="S27" s="39">
        <f t="shared" si="6"/>
        <v>19.600000000000001</v>
      </c>
      <c r="T27" s="40">
        <v>70</v>
      </c>
      <c r="U27" s="38">
        <f>VLOOKUP(T27,'[1]PJES ADM'!$B$3:$C$23,2,FALSE)</f>
        <v>70</v>
      </c>
      <c r="V27" s="39">
        <f t="shared" si="7"/>
        <v>21</v>
      </c>
      <c r="W27" s="36">
        <v>101</v>
      </c>
      <c r="X27" s="38">
        <f>VLOOKUP(W27,'[1]PJES TEC'!$E$3:$F$1004,2,FALSE)</f>
        <v>70</v>
      </c>
      <c r="Y27" s="41">
        <f t="shared" si="8"/>
        <v>21</v>
      </c>
      <c r="Z27" s="44">
        <f t="shared" si="5"/>
        <v>61.6</v>
      </c>
    </row>
    <row r="28" spans="1:26" x14ac:dyDescent="0.25">
      <c r="A28" s="40">
        <f t="shared" si="9"/>
        <v>17</v>
      </c>
      <c r="B28" s="42">
        <v>11090441</v>
      </c>
      <c r="C28" s="43" t="s">
        <v>31</v>
      </c>
      <c r="D28" s="42" t="s">
        <v>55</v>
      </c>
      <c r="E28" s="43">
        <v>12</v>
      </c>
      <c r="F28" s="43">
        <v>130</v>
      </c>
      <c r="G28" s="43" t="s">
        <v>37</v>
      </c>
      <c r="H28" s="42" t="s">
        <v>38</v>
      </c>
      <c r="I28" s="58" t="s">
        <v>39</v>
      </c>
      <c r="J28" s="36">
        <v>24</v>
      </c>
      <c r="K28" s="37">
        <f t="shared" si="0"/>
        <v>48</v>
      </c>
      <c r="L28" s="38">
        <v>1</v>
      </c>
      <c r="M28" s="37">
        <f t="shared" si="1"/>
        <v>1</v>
      </c>
      <c r="N28" s="38">
        <v>0</v>
      </c>
      <c r="O28" s="37">
        <f t="shared" si="2"/>
        <v>0</v>
      </c>
      <c r="P28" s="38">
        <v>0</v>
      </c>
      <c r="Q28" s="37">
        <f t="shared" si="3"/>
        <v>0</v>
      </c>
      <c r="R28" s="38">
        <f t="shared" si="4"/>
        <v>49</v>
      </c>
      <c r="S28" s="39">
        <f t="shared" si="6"/>
        <v>19.600000000000001</v>
      </c>
      <c r="T28" s="40">
        <v>70</v>
      </c>
      <c r="U28" s="38">
        <f>VLOOKUP(T28,'[1]PJES ADM'!$B$3:$C$23,2,FALSE)</f>
        <v>70</v>
      </c>
      <c r="V28" s="39">
        <f t="shared" si="7"/>
        <v>21</v>
      </c>
      <c r="W28" s="36">
        <v>101</v>
      </c>
      <c r="X28" s="38">
        <f>VLOOKUP(W28,'[1]PJES TEC'!$E$3:$F$1004,2,FALSE)</f>
        <v>70</v>
      </c>
      <c r="Y28" s="41">
        <f t="shared" si="8"/>
        <v>21</v>
      </c>
      <c r="Z28" s="44">
        <f t="shared" si="5"/>
        <v>61.6</v>
      </c>
    </row>
    <row r="29" spans="1:26" x14ac:dyDescent="0.25">
      <c r="A29" s="40">
        <f t="shared" si="9"/>
        <v>18</v>
      </c>
      <c r="B29" s="42">
        <v>8130546</v>
      </c>
      <c r="C29" s="43">
        <v>3</v>
      </c>
      <c r="D29" s="42" t="s">
        <v>56</v>
      </c>
      <c r="E29" s="43">
        <v>13</v>
      </c>
      <c r="F29" s="43">
        <v>130</v>
      </c>
      <c r="G29" s="43" t="s">
        <v>37</v>
      </c>
      <c r="H29" s="42" t="s">
        <v>38</v>
      </c>
      <c r="I29" s="58" t="s">
        <v>39</v>
      </c>
      <c r="J29" s="36">
        <v>24</v>
      </c>
      <c r="K29" s="37">
        <f t="shared" si="0"/>
        <v>48</v>
      </c>
      <c r="L29" s="38">
        <v>1</v>
      </c>
      <c r="M29" s="37">
        <f t="shared" si="1"/>
        <v>1</v>
      </c>
      <c r="N29" s="38">
        <v>0</v>
      </c>
      <c r="O29" s="37">
        <f t="shared" si="2"/>
        <v>0</v>
      </c>
      <c r="P29" s="38">
        <v>0</v>
      </c>
      <c r="Q29" s="37">
        <f t="shared" si="3"/>
        <v>0</v>
      </c>
      <c r="R29" s="38">
        <f t="shared" si="4"/>
        <v>49</v>
      </c>
      <c r="S29" s="39">
        <f t="shared" si="6"/>
        <v>19.600000000000001</v>
      </c>
      <c r="T29" s="40">
        <v>70</v>
      </c>
      <c r="U29" s="38">
        <f>VLOOKUP(T29,'[1]PJES ADM'!$B$3:$C$23,2,FALSE)</f>
        <v>70</v>
      </c>
      <c r="V29" s="39">
        <f t="shared" si="7"/>
        <v>21</v>
      </c>
      <c r="W29" s="36">
        <v>94</v>
      </c>
      <c r="X29" s="38">
        <f>VLOOKUP(W29,'[1]PJES TEC'!$E$3:$F$1004,2,FALSE)</f>
        <v>70</v>
      </c>
      <c r="Y29" s="41">
        <f t="shared" si="8"/>
        <v>21</v>
      </c>
      <c r="Z29" s="44">
        <f t="shared" si="5"/>
        <v>61.6</v>
      </c>
    </row>
    <row r="30" spans="1:26" x14ac:dyDescent="0.25">
      <c r="A30" s="40">
        <f t="shared" si="9"/>
        <v>19</v>
      </c>
      <c r="B30" s="42">
        <v>11008394</v>
      </c>
      <c r="C30" s="43">
        <v>7</v>
      </c>
      <c r="D30" s="42" t="s">
        <v>57</v>
      </c>
      <c r="E30" s="43">
        <v>13</v>
      </c>
      <c r="F30" s="43">
        <v>130</v>
      </c>
      <c r="G30" s="43" t="s">
        <v>37</v>
      </c>
      <c r="H30" s="42" t="s">
        <v>38</v>
      </c>
      <c r="I30" s="58" t="s">
        <v>39</v>
      </c>
      <c r="J30" s="36">
        <v>22</v>
      </c>
      <c r="K30" s="37">
        <f t="shared" si="0"/>
        <v>44</v>
      </c>
      <c r="L30" s="38">
        <v>1</v>
      </c>
      <c r="M30" s="37">
        <f t="shared" si="1"/>
        <v>1</v>
      </c>
      <c r="N30" s="38">
        <v>0</v>
      </c>
      <c r="O30" s="37">
        <f t="shared" si="2"/>
        <v>0</v>
      </c>
      <c r="P30" s="38">
        <v>0</v>
      </c>
      <c r="Q30" s="37">
        <f t="shared" si="3"/>
        <v>0</v>
      </c>
      <c r="R30" s="38">
        <f t="shared" si="4"/>
        <v>45</v>
      </c>
      <c r="S30" s="39">
        <f t="shared" si="6"/>
        <v>18</v>
      </c>
      <c r="T30" s="40">
        <v>70</v>
      </c>
      <c r="U30" s="38">
        <f>VLOOKUP(T30,'[1]PJES ADM'!$B$3:$C$23,2,FALSE)</f>
        <v>70</v>
      </c>
      <c r="V30" s="39">
        <f t="shared" si="7"/>
        <v>21</v>
      </c>
      <c r="W30" s="36">
        <v>168</v>
      </c>
      <c r="X30" s="38">
        <f>VLOOKUP(W30,'[1]PJES TEC'!$E$3:$F$1004,2,FALSE)</f>
        <v>70</v>
      </c>
      <c r="Y30" s="41">
        <f t="shared" si="8"/>
        <v>21</v>
      </c>
      <c r="Z30" s="44">
        <f t="shared" si="5"/>
        <v>60</v>
      </c>
    </row>
    <row r="31" spans="1:26" x14ac:dyDescent="0.25">
      <c r="A31" s="40">
        <f t="shared" si="9"/>
        <v>20</v>
      </c>
      <c r="B31" s="42">
        <v>9079689</v>
      </c>
      <c r="C31" s="43">
        <v>5</v>
      </c>
      <c r="D31" s="42" t="s">
        <v>58</v>
      </c>
      <c r="E31" s="43">
        <v>14</v>
      </c>
      <c r="F31" s="43">
        <v>130</v>
      </c>
      <c r="G31" s="43" t="s">
        <v>37</v>
      </c>
      <c r="H31" s="42" t="s">
        <v>38</v>
      </c>
      <c r="I31" s="58" t="s">
        <v>39</v>
      </c>
      <c r="J31" s="36">
        <v>22</v>
      </c>
      <c r="K31" s="37">
        <f t="shared" si="0"/>
        <v>44</v>
      </c>
      <c r="L31" s="38">
        <v>1</v>
      </c>
      <c r="M31" s="37">
        <f t="shared" si="1"/>
        <v>1</v>
      </c>
      <c r="N31" s="38">
        <v>0</v>
      </c>
      <c r="O31" s="37">
        <f t="shared" si="2"/>
        <v>0</v>
      </c>
      <c r="P31" s="38">
        <v>0</v>
      </c>
      <c r="Q31" s="37">
        <f t="shared" si="3"/>
        <v>0</v>
      </c>
      <c r="R31" s="38">
        <f t="shared" si="4"/>
        <v>45</v>
      </c>
      <c r="S31" s="39">
        <f t="shared" si="6"/>
        <v>18</v>
      </c>
      <c r="T31" s="40">
        <v>70</v>
      </c>
      <c r="U31" s="38">
        <f>VLOOKUP(T31,'[1]PJES ADM'!$B$3:$C$23,2,FALSE)</f>
        <v>70</v>
      </c>
      <c r="V31" s="39">
        <f t="shared" si="7"/>
        <v>21</v>
      </c>
      <c r="W31" s="36">
        <v>188</v>
      </c>
      <c r="X31" s="38">
        <f>VLOOKUP(W31,'[1]PJES TEC'!$E$3:$F$1004,2,FALSE)</f>
        <v>70</v>
      </c>
      <c r="Y31" s="41">
        <f t="shared" si="8"/>
        <v>21</v>
      </c>
      <c r="Z31" s="44">
        <f t="shared" si="5"/>
        <v>60</v>
      </c>
    </row>
    <row r="32" spans="1:26" x14ac:dyDescent="0.25">
      <c r="A32" s="40">
        <f t="shared" si="9"/>
        <v>21</v>
      </c>
      <c r="B32" s="42">
        <v>14289549</v>
      </c>
      <c r="C32" s="43">
        <v>8</v>
      </c>
      <c r="D32" s="42" t="s">
        <v>59</v>
      </c>
      <c r="E32" s="43">
        <v>14</v>
      </c>
      <c r="F32" s="43">
        <v>130</v>
      </c>
      <c r="G32" s="43" t="s">
        <v>37</v>
      </c>
      <c r="H32" s="42" t="s">
        <v>38</v>
      </c>
      <c r="I32" s="58" t="s">
        <v>39</v>
      </c>
      <c r="J32" s="36">
        <v>22</v>
      </c>
      <c r="K32" s="37">
        <f t="shared" si="0"/>
        <v>44</v>
      </c>
      <c r="L32" s="38">
        <v>1</v>
      </c>
      <c r="M32" s="37">
        <f t="shared" si="1"/>
        <v>1</v>
      </c>
      <c r="N32" s="38">
        <v>0</v>
      </c>
      <c r="O32" s="37">
        <f t="shared" si="2"/>
        <v>0</v>
      </c>
      <c r="P32" s="38">
        <v>0</v>
      </c>
      <c r="Q32" s="37">
        <f t="shared" si="3"/>
        <v>0</v>
      </c>
      <c r="R32" s="38">
        <f t="shared" si="4"/>
        <v>45</v>
      </c>
      <c r="S32" s="39">
        <f t="shared" si="6"/>
        <v>18</v>
      </c>
      <c r="T32" s="40">
        <v>70</v>
      </c>
      <c r="U32" s="38">
        <f>VLOOKUP(T32,'[1]PJES ADM'!$B$3:$C$23,2,FALSE)</f>
        <v>70</v>
      </c>
      <c r="V32" s="39">
        <f t="shared" si="7"/>
        <v>21</v>
      </c>
      <c r="W32" s="36">
        <v>128</v>
      </c>
      <c r="X32" s="38">
        <f>VLOOKUP(W32,'[1]PJES TEC'!$E$3:$F$1004,2,FALSE)</f>
        <v>70</v>
      </c>
      <c r="Y32" s="41">
        <f t="shared" si="8"/>
        <v>21</v>
      </c>
      <c r="Z32" s="44">
        <f t="shared" si="5"/>
        <v>60</v>
      </c>
    </row>
    <row r="33" spans="1:26" x14ac:dyDescent="0.25">
      <c r="A33" s="40">
        <f t="shared" si="9"/>
        <v>22</v>
      </c>
      <c r="B33" s="42">
        <v>10333118</v>
      </c>
      <c r="C33" s="43">
        <v>8</v>
      </c>
      <c r="D33" s="42" t="s">
        <v>60</v>
      </c>
      <c r="E33" s="43">
        <v>14</v>
      </c>
      <c r="F33" s="43">
        <v>130</v>
      </c>
      <c r="G33" s="43" t="s">
        <v>37</v>
      </c>
      <c r="H33" s="42" t="s">
        <v>38</v>
      </c>
      <c r="I33" s="58" t="s">
        <v>39</v>
      </c>
      <c r="J33" s="36">
        <v>22</v>
      </c>
      <c r="K33" s="37">
        <f t="shared" si="0"/>
        <v>44</v>
      </c>
      <c r="L33" s="38">
        <v>1</v>
      </c>
      <c r="M33" s="37">
        <f t="shared" si="1"/>
        <v>1</v>
      </c>
      <c r="N33" s="38">
        <v>0</v>
      </c>
      <c r="O33" s="37">
        <f t="shared" si="2"/>
        <v>0</v>
      </c>
      <c r="P33" s="38">
        <v>0</v>
      </c>
      <c r="Q33" s="37">
        <f t="shared" si="3"/>
        <v>0</v>
      </c>
      <c r="R33" s="38">
        <f t="shared" si="4"/>
        <v>45</v>
      </c>
      <c r="S33" s="39">
        <f t="shared" si="6"/>
        <v>18</v>
      </c>
      <c r="T33" s="40">
        <v>70</v>
      </c>
      <c r="U33" s="38">
        <f>VLOOKUP(T33,'[1]PJES ADM'!$B$3:$C$23,2,FALSE)</f>
        <v>70</v>
      </c>
      <c r="V33" s="39">
        <f t="shared" si="7"/>
        <v>21</v>
      </c>
      <c r="W33" s="36">
        <v>83</v>
      </c>
      <c r="X33" s="38">
        <f>VLOOKUP(W33,'[1]PJES TEC'!$E$3:$F$1004,2,FALSE)</f>
        <v>70</v>
      </c>
      <c r="Y33" s="41">
        <f t="shared" si="8"/>
        <v>21</v>
      </c>
      <c r="Z33" s="44">
        <f t="shared" si="5"/>
        <v>60</v>
      </c>
    </row>
    <row r="34" spans="1:26" x14ac:dyDescent="0.25">
      <c r="A34" s="40">
        <f t="shared" si="9"/>
        <v>23</v>
      </c>
      <c r="B34" s="42">
        <v>11947883</v>
      </c>
      <c r="C34" s="43">
        <v>9</v>
      </c>
      <c r="D34" s="42" t="s">
        <v>61</v>
      </c>
      <c r="E34" s="43">
        <v>14</v>
      </c>
      <c r="F34" s="43">
        <v>130</v>
      </c>
      <c r="G34" s="43" t="s">
        <v>37</v>
      </c>
      <c r="H34" s="42" t="s">
        <v>38</v>
      </c>
      <c r="I34" s="58" t="s">
        <v>39</v>
      </c>
      <c r="J34" s="36">
        <v>22</v>
      </c>
      <c r="K34" s="37">
        <f t="shared" si="0"/>
        <v>44</v>
      </c>
      <c r="L34" s="38">
        <v>1</v>
      </c>
      <c r="M34" s="37">
        <f t="shared" si="1"/>
        <v>1</v>
      </c>
      <c r="N34" s="38">
        <v>0</v>
      </c>
      <c r="O34" s="37">
        <f t="shared" si="2"/>
        <v>0</v>
      </c>
      <c r="P34" s="38">
        <v>0</v>
      </c>
      <c r="Q34" s="37">
        <f t="shared" si="3"/>
        <v>0</v>
      </c>
      <c r="R34" s="38">
        <f t="shared" si="4"/>
        <v>45</v>
      </c>
      <c r="S34" s="39">
        <f t="shared" si="6"/>
        <v>18</v>
      </c>
      <c r="T34" s="40">
        <v>70</v>
      </c>
      <c r="U34" s="38">
        <f>VLOOKUP(T34,'[1]PJES ADM'!$B$3:$C$23,2,FALSE)</f>
        <v>70</v>
      </c>
      <c r="V34" s="39">
        <f t="shared" si="7"/>
        <v>21</v>
      </c>
      <c r="W34" s="36">
        <v>253</v>
      </c>
      <c r="X34" s="38">
        <f>VLOOKUP(W34,'[1]PJES TEC'!$E$3:$F$1004,2,FALSE)</f>
        <v>70</v>
      </c>
      <c r="Y34" s="41">
        <f t="shared" si="8"/>
        <v>21</v>
      </c>
      <c r="Z34" s="44">
        <f t="shared" si="5"/>
        <v>60</v>
      </c>
    </row>
    <row r="35" spans="1:26" x14ac:dyDescent="0.25">
      <c r="A35" s="40">
        <f t="shared" si="9"/>
        <v>24</v>
      </c>
      <c r="B35" s="42">
        <v>9231799</v>
      </c>
      <c r="C35" s="43">
        <v>4</v>
      </c>
      <c r="D35" s="42" t="s">
        <v>62</v>
      </c>
      <c r="E35" s="43">
        <v>14</v>
      </c>
      <c r="F35" s="43">
        <v>130</v>
      </c>
      <c r="G35" s="43" t="s">
        <v>37</v>
      </c>
      <c r="H35" s="42" t="s">
        <v>38</v>
      </c>
      <c r="I35" s="58" t="s">
        <v>39</v>
      </c>
      <c r="J35" s="36">
        <v>19</v>
      </c>
      <c r="K35" s="37">
        <f t="shared" si="0"/>
        <v>38</v>
      </c>
      <c r="L35" s="38">
        <v>1</v>
      </c>
      <c r="M35" s="37">
        <f t="shared" si="1"/>
        <v>1</v>
      </c>
      <c r="N35" s="38">
        <v>0</v>
      </c>
      <c r="O35" s="37">
        <f t="shared" si="2"/>
        <v>0</v>
      </c>
      <c r="P35" s="38">
        <v>0</v>
      </c>
      <c r="Q35" s="37">
        <f t="shared" si="3"/>
        <v>0</v>
      </c>
      <c r="R35" s="38">
        <f t="shared" si="4"/>
        <v>39</v>
      </c>
      <c r="S35" s="39">
        <f t="shared" si="6"/>
        <v>15.600000000000001</v>
      </c>
      <c r="T35" s="40">
        <v>70</v>
      </c>
      <c r="U35" s="38">
        <f>VLOOKUP(T35,'[1]PJES ADM'!$B$3:$C$23,2,FALSE)</f>
        <v>70</v>
      </c>
      <c r="V35" s="39">
        <f t="shared" si="7"/>
        <v>21</v>
      </c>
      <c r="W35" s="36">
        <v>172</v>
      </c>
      <c r="X35" s="38">
        <f>VLOOKUP(W35,'[1]PJES TEC'!$E$3:$F$1004,2,FALSE)</f>
        <v>70</v>
      </c>
      <c r="Y35" s="41">
        <f t="shared" si="8"/>
        <v>21</v>
      </c>
      <c r="Z35" s="44">
        <f t="shared" si="5"/>
        <v>57.6</v>
      </c>
    </row>
    <row r="36" spans="1:26" x14ac:dyDescent="0.25">
      <c r="A36" s="40">
        <f t="shared" si="9"/>
        <v>25</v>
      </c>
      <c r="B36" s="42">
        <v>11816013</v>
      </c>
      <c r="C36" s="43">
        <v>4</v>
      </c>
      <c r="D36" s="42" t="s">
        <v>63</v>
      </c>
      <c r="E36" s="43">
        <v>14</v>
      </c>
      <c r="F36" s="43">
        <v>130</v>
      </c>
      <c r="G36" s="43" t="s">
        <v>37</v>
      </c>
      <c r="H36" s="42" t="s">
        <v>38</v>
      </c>
      <c r="I36" s="58" t="s">
        <v>39</v>
      </c>
      <c r="J36" s="36">
        <v>19</v>
      </c>
      <c r="K36" s="37">
        <f t="shared" si="0"/>
        <v>38</v>
      </c>
      <c r="L36" s="38">
        <v>1</v>
      </c>
      <c r="M36" s="37">
        <f t="shared" si="1"/>
        <v>1</v>
      </c>
      <c r="N36" s="38">
        <v>0</v>
      </c>
      <c r="O36" s="37">
        <f t="shared" si="2"/>
        <v>0</v>
      </c>
      <c r="P36" s="38">
        <v>0</v>
      </c>
      <c r="Q36" s="37">
        <f t="shared" si="3"/>
        <v>0</v>
      </c>
      <c r="R36" s="38">
        <f t="shared" si="4"/>
        <v>39</v>
      </c>
      <c r="S36" s="39">
        <f t="shared" si="6"/>
        <v>15.600000000000001</v>
      </c>
      <c r="T36" s="40">
        <v>70</v>
      </c>
      <c r="U36" s="38">
        <f>VLOOKUP(T36,'[1]PJES ADM'!$B$3:$C$23,2,FALSE)</f>
        <v>70</v>
      </c>
      <c r="V36" s="39">
        <f t="shared" si="7"/>
        <v>21</v>
      </c>
      <c r="W36" s="36">
        <v>101</v>
      </c>
      <c r="X36" s="38">
        <f>VLOOKUP(W36,'[1]PJES TEC'!$E$3:$F$1004,2,FALSE)</f>
        <v>70</v>
      </c>
      <c r="Y36" s="41">
        <f t="shared" si="8"/>
        <v>21</v>
      </c>
      <c r="Z36" s="44">
        <f t="shared" si="5"/>
        <v>57.6</v>
      </c>
    </row>
    <row r="37" spans="1:26" x14ac:dyDescent="0.25">
      <c r="A37" s="40">
        <f t="shared" si="9"/>
        <v>26</v>
      </c>
      <c r="B37" s="42">
        <v>8149149</v>
      </c>
      <c r="C37" s="43">
        <v>6</v>
      </c>
      <c r="D37" s="42" t="s">
        <v>64</v>
      </c>
      <c r="E37" s="43">
        <v>15</v>
      </c>
      <c r="F37" s="43">
        <v>130</v>
      </c>
      <c r="G37" s="43" t="s">
        <v>37</v>
      </c>
      <c r="H37" s="42" t="s">
        <v>38</v>
      </c>
      <c r="I37" s="58" t="s">
        <v>39</v>
      </c>
      <c r="J37" s="36">
        <v>19</v>
      </c>
      <c r="K37" s="37">
        <f t="shared" si="0"/>
        <v>38</v>
      </c>
      <c r="L37" s="38">
        <v>1</v>
      </c>
      <c r="M37" s="37">
        <f t="shared" si="1"/>
        <v>1</v>
      </c>
      <c r="N37" s="38">
        <v>0</v>
      </c>
      <c r="O37" s="37">
        <f t="shared" si="2"/>
        <v>0</v>
      </c>
      <c r="P37" s="38">
        <v>0</v>
      </c>
      <c r="Q37" s="37">
        <f t="shared" si="3"/>
        <v>0</v>
      </c>
      <c r="R37" s="38">
        <f t="shared" si="4"/>
        <v>39</v>
      </c>
      <c r="S37" s="39">
        <f t="shared" si="6"/>
        <v>15.600000000000001</v>
      </c>
      <c r="T37" s="40">
        <v>70</v>
      </c>
      <c r="U37" s="38">
        <f>VLOOKUP(T37,'[1]PJES ADM'!$B$3:$C$23,2,FALSE)</f>
        <v>70</v>
      </c>
      <c r="V37" s="39">
        <f t="shared" si="7"/>
        <v>21</v>
      </c>
      <c r="W37" s="36">
        <v>60</v>
      </c>
      <c r="X37" s="38">
        <f>VLOOKUP(W37,'[1]PJES TEC'!$E$3:$F$1004,2,FALSE)</f>
        <v>70</v>
      </c>
      <c r="Y37" s="41">
        <f t="shared" si="8"/>
        <v>21</v>
      </c>
      <c r="Z37" s="44">
        <f t="shared" si="5"/>
        <v>57.6</v>
      </c>
    </row>
    <row r="38" spans="1:26" x14ac:dyDescent="0.25">
      <c r="A38" s="40">
        <f t="shared" si="9"/>
        <v>27</v>
      </c>
      <c r="B38" s="42">
        <v>10010826</v>
      </c>
      <c r="C38" s="43">
        <v>7</v>
      </c>
      <c r="D38" s="42" t="s">
        <v>65</v>
      </c>
      <c r="E38" s="43">
        <v>15</v>
      </c>
      <c r="F38" s="43">
        <v>130</v>
      </c>
      <c r="G38" s="43" t="s">
        <v>37</v>
      </c>
      <c r="H38" s="42" t="s">
        <v>38</v>
      </c>
      <c r="I38" s="58" t="s">
        <v>39</v>
      </c>
      <c r="J38" s="36">
        <v>18</v>
      </c>
      <c r="K38" s="37">
        <f t="shared" si="0"/>
        <v>36</v>
      </c>
      <c r="L38" s="38">
        <v>1</v>
      </c>
      <c r="M38" s="37">
        <f t="shared" si="1"/>
        <v>1</v>
      </c>
      <c r="N38" s="38">
        <v>0</v>
      </c>
      <c r="O38" s="37">
        <f t="shared" si="2"/>
        <v>0</v>
      </c>
      <c r="P38" s="38">
        <v>0</v>
      </c>
      <c r="Q38" s="37">
        <f t="shared" si="3"/>
        <v>0</v>
      </c>
      <c r="R38" s="38">
        <f t="shared" si="4"/>
        <v>37</v>
      </c>
      <c r="S38" s="39">
        <f t="shared" si="6"/>
        <v>14.8</v>
      </c>
      <c r="T38" s="40">
        <v>70</v>
      </c>
      <c r="U38" s="38">
        <f>VLOOKUP(T38,'[1]PJES ADM'!$B$3:$C$23,2,FALSE)</f>
        <v>70</v>
      </c>
      <c r="V38" s="39">
        <f t="shared" si="7"/>
        <v>21</v>
      </c>
      <c r="W38" s="36">
        <v>101</v>
      </c>
      <c r="X38" s="38">
        <f>VLOOKUP(W38,'[1]PJES TEC'!$E$3:$F$1004,2,FALSE)</f>
        <v>70</v>
      </c>
      <c r="Y38" s="41">
        <f t="shared" si="8"/>
        <v>21</v>
      </c>
      <c r="Z38" s="44">
        <f t="shared" si="5"/>
        <v>56.8</v>
      </c>
    </row>
    <row r="39" spans="1:26" x14ac:dyDescent="0.25">
      <c r="A39" s="40">
        <f t="shared" si="9"/>
        <v>28</v>
      </c>
      <c r="B39" s="42">
        <v>9512349</v>
      </c>
      <c r="C39" s="43" t="s">
        <v>31</v>
      </c>
      <c r="D39" s="42" t="s">
        <v>66</v>
      </c>
      <c r="E39" s="43">
        <v>15</v>
      </c>
      <c r="F39" s="43">
        <v>130</v>
      </c>
      <c r="G39" s="43" t="s">
        <v>37</v>
      </c>
      <c r="H39" s="42" t="s">
        <v>38</v>
      </c>
      <c r="I39" s="58" t="s">
        <v>39</v>
      </c>
      <c r="J39" s="36">
        <v>18</v>
      </c>
      <c r="K39" s="37">
        <f t="shared" si="0"/>
        <v>36</v>
      </c>
      <c r="L39" s="38">
        <v>1</v>
      </c>
      <c r="M39" s="37">
        <f t="shared" si="1"/>
        <v>1</v>
      </c>
      <c r="N39" s="38">
        <v>0</v>
      </c>
      <c r="O39" s="37">
        <f t="shared" si="2"/>
        <v>0</v>
      </c>
      <c r="P39" s="38">
        <v>0</v>
      </c>
      <c r="Q39" s="37">
        <f t="shared" si="3"/>
        <v>0</v>
      </c>
      <c r="R39" s="38">
        <f t="shared" si="4"/>
        <v>37</v>
      </c>
      <c r="S39" s="39">
        <f t="shared" si="6"/>
        <v>14.8</v>
      </c>
      <c r="T39" s="40">
        <v>70</v>
      </c>
      <c r="U39" s="38">
        <f>VLOOKUP(T39,'[1]PJES ADM'!$B$3:$C$23,2,FALSE)</f>
        <v>70</v>
      </c>
      <c r="V39" s="39">
        <f t="shared" si="7"/>
        <v>21</v>
      </c>
      <c r="W39" s="36">
        <v>120</v>
      </c>
      <c r="X39" s="38">
        <f>VLOOKUP(W39,'[1]PJES TEC'!$E$3:$F$1004,2,FALSE)</f>
        <v>70</v>
      </c>
      <c r="Y39" s="41">
        <f t="shared" si="8"/>
        <v>21</v>
      </c>
      <c r="Z39" s="44">
        <f t="shared" si="5"/>
        <v>56.8</v>
      </c>
    </row>
    <row r="40" spans="1:26" x14ac:dyDescent="0.25">
      <c r="A40" s="40">
        <f t="shared" si="9"/>
        <v>29</v>
      </c>
      <c r="B40" s="42">
        <v>9941025</v>
      </c>
      <c r="C40" s="43">
        <v>6</v>
      </c>
      <c r="D40" s="42" t="s">
        <v>67</v>
      </c>
      <c r="E40" s="43">
        <v>15</v>
      </c>
      <c r="F40" s="43">
        <v>130</v>
      </c>
      <c r="G40" s="43" t="s">
        <v>37</v>
      </c>
      <c r="H40" s="42" t="s">
        <v>38</v>
      </c>
      <c r="I40" s="58" t="s">
        <v>39</v>
      </c>
      <c r="J40" s="36">
        <v>18</v>
      </c>
      <c r="K40" s="37">
        <f t="shared" si="0"/>
        <v>36</v>
      </c>
      <c r="L40" s="38">
        <v>1</v>
      </c>
      <c r="M40" s="37">
        <f t="shared" si="1"/>
        <v>1</v>
      </c>
      <c r="N40" s="38">
        <v>0</v>
      </c>
      <c r="O40" s="37">
        <f t="shared" si="2"/>
        <v>0</v>
      </c>
      <c r="P40" s="38">
        <v>0</v>
      </c>
      <c r="Q40" s="37">
        <f t="shared" si="3"/>
        <v>0</v>
      </c>
      <c r="R40" s="38">
        <f t="shared" si="4"/>
        <v>37</v>
      </c>
      <c r="S40" s="39">
        <f t="shared" si="6"/>
        <v>14.8</v>
      </c>
      <c r="T40" s="40">
        <v>70</v>
      </c>
      <c r="U40" s="38">
        <f>VLOOKUP(T40,'[1]PJES ADM'!$B$3:$C$23,2,FALSE)</f>
        <v>70</v>
      </c>
      <c r="V40" s="39">
        <f t="shared" si="7"/>
        <v>21</v>
      </c>
      <c r="W40" s="36">
        <v>121</v>
      </c>
      <c r="X40" s="38">
        <f>VLOOKUP(W40,'[1]PJES TEC'!$E$3:$F$1004,2,FALSE)</f>
        <v>70</v>
      </c>
      <c r="Y40" s="41">
        <f t="shared" si="8"/>
        <v>21</v>
      </c>
      <c r="Z40" s="44">
        <f t="shared" si="5"/>
        <v>56.8</v>
      </c>
    </row>
    <row r="41" spans="1:26" x14ac:dyDescent="0.25">
      <c r="A41" s="40">
        <f t="shared" si="9"/>
        <v>30</v>
      </c>
      <c r="B41" s="42">
        <v>10585462</v>
      </c>
      <c r="C41" s="43">
        <v>5</v>
      </c>
      <c r="D41" s="42" t="s">
        <v>68</v>
      </c>
      <c r="E41" s="43">
        <v>15</v>
      </c>
      <c r="F41" s="43">
        <v>130</v>
      </c>
      <c r="G41" s="43" t="s">
        <v>37</v>
      </c>
      <c r="H41" s="42" t="s">
        <v>38</v>
      </c>
      <c r="I41" s="58" t="s">
        <v>39</v>
      </c>
      <c r="J41" s="36">
        <v>18</v>
      </c>
      <c r="K41" s="37">
        <f t="shared" si="0"/>
        <v>36</v>
      </c>
      <c r="L41" s="38">
        <v>1</v>
      </c>
      <c r="M41" s="37">
        <f t="shared" si="1"/>
        <v>1</v>
      </c>
      <c r="N41" s="38">
        <v>0</v>
      </c>
      <c r="O41" s="37">
        <f t="shared" si="2"/>
        <v>0</v>
      </c>
      <c r="P41" s="38">
        <v>0</v>
      </c>
      <c r="Q41" s="37">
        <f t="shared" si="3"/>
        <v>0</v>
      </c>
      <c r="R41" s="38">
        <f t="shared" si="4"/>
        <v>37</v>
      </c>
      <c r="S41" s="39">
        <f t="shared" si="6"/>
        <v>14.8</v>
      </c>
      <c r="T41" s="40">
        <v>70</v>
      </c>
      <c r="U41" s="38">
        <f>VLOOKUP(T41,'[1]PJES ADM'!$B$3:$C$23,2,FALSE)</f>
        <v>70</v>
      </c>
      <c r="V41" s="39">
        <f t="shared" si="7"/>
        <v>21</v>
      </c>
      <c r="W41" s="36">
        <v>41</v>
      </c>
      <c r="X41" s="38">
        <f>VLOOKUP(W41,'[1]PJES TEC'!$E$3:$F$1004,2,FALSE)</f>
        <v>50</v>
      </c>
      <c r="Y41" s="41">
        <f t="shared" si="8"/>
        <v>15</v>
      </c>
      <c r="Z41" s="44">
        <f t="shared" si="5"/>
        <v>50.8</v>
      </c>
    </row>
    <row r="42" spans="1:26" x14ac:dyDescent="0.25">
      <c r="A42" s="40">
        <f t="shared" si="9"/>
        <v>31</v>
      </c>
      <c r="B42" s="42">
        <v>9758525</v>
      </c>
      <c r="C42" s="43">
        <v>3</v>
      </c>
      <c r="D42" s="42" t="s">
        <v>69</v>
      </c>
      <c r="E42" s="43">
        <v>15</v>
      </c>
      <c r="F42" s="43">
        <v>130</v>
      </c>
      <c r="G42" s="43" t="s">
        <v>37</v>
      </c>
      <c r="H42" s="42" t="s">
        <v>38</v>
      </c>
      <c r="I42" s="58" t="s">
        <v>39</v>
      </c>
      <c r="J42" s="36">
        <v>22</v>
      </c>
      <c r="K42" s="37">
        <f t="shared" si="0"/>
        <v>44</v>
      </c>
      <c r="L42" s="38">
        <v>1</v>
      </c>
      <c r="M42" s="37">
        <f t="shared" si="1"/>
        <v>1</v>
      </c>
      <c r="N42" s="38">
        <v>0</v>
      </c>
      <c r="O42" s="37">
        <f t="shared" si="2"/>
        <v>0</v>
      </c>
      <c r="P42" s="38">
        <v>0</v>
      </c>
      <c r="Q42" s="37">
        <f t="shared" si="3"/>
        <v>0</v>
      </c>
      <c r="R42" s="38">
        <f t="shared" si="4"/>
        <v>45</v>
      </c>
      <c r="S42" s="39">
        <f t="shared" si="6"/>
        <v>18</v>
      </c>
      <c r="T42" s="40">
        <v>70</v>
      </c>
      <c r="U42" s="38">
        <f>VLOOKUP(T42,'[1]PJES ADM'!$B$3:$C$23,2,FALSE)</f>
        <v>70</v>
      </c>
      <c r="V42" s="39">
        <f t="shared" si="7"/>
        <v>21</v>
      </c>
      <c r="W42" s="36">
        <v>47</v>
      </c>
      <c r="X42" s="38">
        <f>VLOOKUP(W42,'[1]PJES TEC'!$E$3:$F$1004,2,FALSE)</f>
        <v>60</v>
      </c>
      <c r="Y42" s="41">
        <f t="shared" si="8"/>
        <v>18</v>
      </c>
      <c r="Z42" s="44">
        <f t="shared" si="5"/>
        <v>57</v>
      </c>
    </row>
    <row r="43" spans="1:26" x14ac:dyDescent="0.25">
      <c r="A43" s="40">
        <f t="shared" si="9"/>
        <v>32</v>
      </c>
      <c r="B43" s="42">
        <v>11930396</v>
      </c>
      <c r="C43" s="43">
        <v>6</v>
      </c>
      <c r="D43" s="42" t="s">
        <v>70</v>
      </c>
      <c r="E43" s="43">
        <v>15</v>
      </c>
      <c r="F43" s="43">
        <v>130</v>
      </c>
      <c r="G43" s="43" t="s">
        <v>37</v>
      </c>
      <c r="H43" s="42" t="s">
        <v>38</v>
      </c>
      <c r="I43" s="58" t="s">
        <v>39</v>
      </c>
      <c r="J43" s="36">
        <v>19</v>
      </c>
      <c r="K43" s="37">
        <f t="shared" si="0"/>
        <v>38</v>
      </c>
      <c r="L43" s="38">
        <v>1</v>
      </c>
      <c r="M43" s="37">
        <f t="shared" si="1"/>
        <v>1</v>
      </c>
      <c r="N43" s="38">
        <v>0</v>
      </c>
      <c r="O43" s="37">
        <f t="shared" si="2"/>
        <v>0</v>
      </c>
      <c r="P43" s="38">
        <v>0</v>
      </c>
      <c r="Q43" s="37">
        <f t="shared" si="3"/>
        <v>0</v>
      </c>
      <c r="R43" s="38">
        <f t="shared" si="4"/>
        <v>39</v>
      </c>
      <c r="S43" s="39">
        <f t="shared" si="6"/>
        <v>15.600000000000001</v>
      </c>
      <c r="T43" s="40">
        <v>69</v>
      </c>
      <c r="U43" s="38">
        <f>VLOOKUP(T43,'[1]PJES ADM'!$B$3:$C$23,2,FALSE)</f>
        <v>70</v>
      </c>
      <c r="V43" s="39">
        <f t="shared" si="7"/>
        <v>21</v>
      </c>
      <c r="W43" s="36">
        <v>80</v>
      </c>
      <c r="X43" s="38">
        <f>VLOOKUP(W43,'[1]PJES TEC'!$E$3:$F$1004,2,FALSE)</f>
        <v>70</v>
      </c>
      <c r="Y43" s="41">
        <f t="shared" si="8"/>
        <v>21</v>
      </c>
      <c r="Z43" s="44">
        <f t="shared" si="5"/>
        <v>57.6</v>
      </c>
    </row>
    <row r="44" spans="1:26" x14ac:dyDescent="0.25">
      <c r="A44" s="40">
        <f t="shared" si="9"/>
        <v>33</v>
      </c>
      <c r="B44" s="42">
        <v>11406176</v>
      </c>
      <c r="C44" s="43" t="s">
        <v>31</v>
      </c>
      <c r="D44" s="42" t="s">
        <v>71</v>
      </c>
      <c r="E44" s="43">
        <v>16</v>
      </c>
      <c r="F44" s="43">
        <v>130</v>
      </c>
      <c r="G44" s="43" t="s">
        <v>37</v>
      </c>
      <c r="H44" s="42" t="s">
        <v>38</v>
      </c>
      <c r="I44" s="58" t="s">
        <v>39</v>
      </c>
      <c r="J44" s="36">
        <v>19</v>
      </c>
      <c r="K44" s="37">
        <f t="shared" si="0"/>
        <v>38</v>
      </c>
      <c r="L44" s="38">
        <v>1</v>
      </c>
      <c r="M44" s="37">
        <f t="shared" si="1"/>
        <v>1</v>
      </c>
      <c r="N44" s="38">
        <v>0</v>
      </c>
      <c r="O44" s="37">
        <f t="shared" si="2"/>
        <v>0</v>
      </c>
      <c r="P44" s="38">
        <v>0</v>
      </c>
      <c r="Q44" s="37">
        <f t="shared" si="3"/>
        <v>0</v>
      </c>
      <c r="R44" s="38">
        <f t="shared" si="4"/>
        <v>39</v>
      </c>
      <c r="S44" s="39">
        <f t="shared" si="6"/>
        <v>15.600000000000001</v>
      </c>
      <c r="T44" s="40">
        <v>70</v>
      </c>
      <c r="U44" s="38">
        <f>VLOOKUP(T44,'[1]PJES ADM'!$B$3:$C$23,2,FALSE)</f>
        <v>70</v>
      </c>
      <c r="V44" s="39">
        <f t="shared" si="7"/>
        <v>21</v>
      </c>
      <c r="W44" s="36">
        <v>145</v>
      </c>
      <c r="X44" s="38">
        <f>VLOOKUP(W44,'[1]PJES TEC'!$E$3:$F$1004,2,FALSE)</f>
        <v>70</v>
      </c>
      <c r="Y44" s="41">
        <f t="shared" si="8"/>
        <v>21</v>
      </c>
      <c r="Z44" s="44">
        <f t="shared" si="5"/>
        <v>57.6</v>
      </c>
    </row>
    <row r="45" spans="1:26" x14ac:dyDescent="0.25">
      <c r="A45" s="40">
        <f t="shared" si="9"/>
        <v>34</v>
      </c>
      <c r="B45" s="42">
        <v>9504413</v>
      </c>
      <c r="C45" s="43">
        <v>1</v>
      </c>
      <c r="D45" s="42" t="s">
        <v>72</v>
      </c>
      <c r="E45" s="43">
        <v>16</v>
      </c>
      <c r="F45" s="43">
        <v>130</v>
      </c>
      <c r="G45" s="43" t="s">
        <v>37</v>
      </c>
      <c r="H45" s="42" t="s">
        <v>38</v>
      </c>
      <c r="I45" s="58" t="s">
        <v>39</v>
      </c>
      <c r="J45" s="36">
        <v>16</v>
      </c>
      <c r="K45" s="37">
        <f t="shared" si="0"/>
        <v>32</v>
      </c>
      <c r="L45" s="38">
        <v>1</v>
      </c>
      <c r="M45" s="37">
        <f t="shared" si="1"/>
        <v>1</v>
      </c>
      <c r="N45" s="38">
        <v>0</v>
      </c>
      <c r="O45" s="37">
        <f t="shared" si="2"/>
        <v>0</v>
      </c>
      <c r="P45" s="38">
        <v>0</v>
      </c>
      <c r="Q45" s="37">
        <f t="shared" si="3"/>
        <v>0</v>
      </c>
      <c r="R45" s="38">
        <f t="shared" si="4"/>
        <v>33</v>
      </c>
      <c r="S45" s="39">
        <f t="shared" si="6"/>
        <v>13.200000000000001</v>
      </c>
      <c r="T45" s="40">
        <v>70</v>
      </c>
      <c r="U45" s="38">
        <f>VLOOKUP(T45,'[1]PJES ADM'!$B$3:$C$23,2,FALSE)</f>
        <v>70</v>
      </c>
      <c r="V45" s="39">
        <f t="shared" si="7"/>
        <v>21</v>
      </c>
      <c r="W45" s="36">
        <v>226</v>
      </c>
      <c r="X45" s="38">
        <f>VLOOKUP(W45,'[1]PJES TEC'!$E$3:$F$1004,2,FALSE)</f>
        <v>70</v>
      </c>
      <c r="Y45" s="41">
        <f t="shared" si="8"/>
        <v>21</v>
      </c>
      <c r="Z45" s="44">
        <f t="shared" si="5"/>
        <v>55.2</v>
      </c>
    </row>
    <row r="46" spans="1:26" x14ac:dyDescent="0.25">
      <c r="A46" s="40">
        <f t="shared" si="9"/>
        <v>35</v>
      </c>
      <c r="B46" s="42">
        <v>11269048</v>
      </c>
      <c r="C46" s="43">
        <v>4</v>
      </c>
      <c r="D46" s="42" t="s">
        <v>73</v>
      </c>
      <c r="E46" s="43">
        <v>16</v>
      </c>
      <c r="F46" s="43">
        <v>130</v>
      </c>
      <c r="G46" s="43" t="s">
        <v>37</v>
      </c>
      <c r="H46" s="42" t="s">
        <v>38</v>
      </c>
      <c r="I46" s="58" t="s">
        <v>39</v>
      </c>
      <c r="J46" s="36">
        <v>16</v>
      </c>
      <c r="K46" s="37">
        <f t="shared" si="0"/>
        <v>32</v>
      </c>
      <c r="L46" s="38">
        <v>1</v>
      </c>
      <c r="M46" s="37">
        <f t="shared" si="1"/>
        <v>1</v>
      </c>
      <c r="N46" s="38">
        <v>0</v>
      </c>
      <c r="O46" s="37">
        <f t="shared" si="2"/>
        <v>0</v>
      </c>
      <c r="P46" s="38">
        <v>0</v>
      </c>
      <c r="Q46" s="37">
        <f t="shared" si="3"/>
        <v>0</v>
      </c>
      <c r="R46" s="38">
        <f t="shared" si="4"/>
        <v>33</v>
      </c>
      <c r="S46" s="39">
        <f t="shared" si="6"/>
        <v>13.200000000000001</v>
      </c>
      <c r="T46" s="40">
        <v>68</v>
      </c>
      <c r="U46" s="38">
        <f>VLOOKUP(T46,'[1]PJES ADM'!$B$3:$C$23,2,FALSE)</f>
        <v>70</v>
      </c>
      <c r="V46" s="39">
        <f t="shared" si="7"/>
        <v>21</v>
      </c>
      <c r="W46" s="36">
        <v>109</v>
      </c>
      <c r="X46" s="38">
        <f>VLOOKUP(W46,'[1]PJES TEC'!$E$3:$F$1004,2,FALSE)</f>
        <v>70</v>
      </c>
      <c r="Y46" s="41">
        <f t="shared" si="8"/>
        <v>21</v>
      </c>
      <c r="Z46" s="44">
        <f t="shared" si="5"/>
        <v>55.2</v>
      </c>
    </row>
    <row r="47" spans="1:26" x14ac:dyDescent="0.25">
      <c r="A47" s="40">
        <f t="shared" si="9"/>
        <v>36</v>
      </c>
      <c r="B47" s="42">
        <v>10812669</v>
      </c>
      <c r="C47" s="43">
        <v>8</v>
      </c>
      <c r="D47" s="42" t="s">
        <v>74</v>
      </c>
      <c r="E47" s="43">
        <v>16</v>
      </c>
      <c r="F47" s="43">
        <v>130</v>
      </c>
      <c r="G47" s="43" t="s">
        <v>37</v>
      </c>
      <c r="H47" s="42" t="s">
        <v>38</v>
      </c>
      <c r="I47" s="58" t="s">
        <v>39</v>
      </c>
      <c r="J47" s="36">
        <v>16</v>
      </c>
      <c r="K47" s="37">
        <f t="shared" si="0"/>
        <v>32</v>
      </c>
      <c r="L47" s="38">
        <v>1</v>
      </c>
      <c r="M47" s="37">
        <f t="shared" si="1"/>
        <v>1</v>
      </c>
      <c r="N47" s="38">
        <v>0</v>
      </c>
      <c r="O47" s="37">
        <f t="shared" si="2"/>
        <v>0</v>
      </c>
      <c r="P47" s="38">
        <v>0</v>
      </c>
      <c r="Q47" s="37">
        <f t="shared" si="3"/>
        <v>0</v>
      </c>
      <c r="R47" s="38">
        <f t="shared" si="4"/>
        <v>33</v>
      </c>
      <c r="S47" s="39">
        <f t="shared" si="6"/>
        <v>13.200000000000001</v>
      </c>
      <c r="T47" s="40">
        <v>70</v>
      </c>
      <c r="U47" s="38">
        <f>VLOOKUP(T47,'[1]PJES ADM'!$B$3:$C$23,2,FALSE)</f>
        <v>70</v>
      </c>
      <c r="V47" s="39">
        <f t="shared" si="7"/>
        <v>21</v>
      </c>
      <c r="W47" s="36">
        <v>141</v>
      </c>
      <c r="X47" s="38">
        <f>VLOOKUP(W47,'[1]PJES TEC'!$E$3:$F$1004,2,FALSE)</f>
        <v>70</v>
      </c>
      <c r="Y47" s="41">
        <f t="shared" si="8"/>
        <v>21</v>
      </c>
      <c r="Z47" s="44">
        <f t="shared" si="5"/>
        <v>55.2</v>
      </c>
    </row>
    <row r="48" spans="1:26" x14ac:dyDescent="0.25">
      <c r="A48" s="40">
        <f t="shared" si="9"/>
        <v>37</v>
      </c>
      <c r="B48" s="42">
        <v>10901930</v>
      </c>
      <c r="C48" s="43">
        <v>5</v>
      </c>
      <c r="D48" s="42" t="s">
        <v>75</v>
      </c>
      <c r="E48" s="43">
        <v>16</v>
      </c>
      <c r="F48" s="43">
        <v>130</v>
      </c>
      <c r="G48" s="43" t="s">
        <v>37</v>
      </c>
      <c r="H48" s="42" t="s">
        <v>38</v>
      </c>
      <c r="I48" s="58" t="s">
        <v>39</v>
      </c>
      <c r="J48" s="36">
        <v>16</v>
      </c>
      <c r="K48" s="37">
        <f t="shared" si="0"/>
        <v>32</v>
      </c>
      <c r="L48" s="38">
        <v>1</v>
      </c>
      <c r="M48" s="37">
        <f t="shared" si="1"/>
        <v>1</v>
      </c>
      <c r="N48" s="38">
        <v>0</v>
      </c>
      <c r="O48" s="37">
        <f t="shared" si="2"/>
        <v>0</v>
      </c>
      <c r="P48" s="38">
        <v>0</v>
      </c>
      <c r="Q48" s="37">
        <f t="shared" si="3"/>
        <v>0</v>
      </c>
      <c r="R48" s="38">
        <f t="shared" si="4"/>
        <v>33</v>
      </c>
      <c r="S48" s="39">
        <f t="shared" si="6"/>
        <v>13.200000000000001</v>
      </c>
      <c r="T48" s="40">
        <v>70</v>
      </c>
      <c r="U48" s="38">
        <f>VLOOKUP(T48,'[1]PJES ADM'!$B$3:$C$23,2,FALSE)</f>
        <v>70</v>
      </c>
      <c r="V48" s="39">
        <f t="shared" si="7"/>
        <v>21</v>
      </c>
      <c r="W48" s="36">
        <v>155</v>
      </c>
      <c r="X48" s="38">
        <f>VLOOKUP(W48,'[1]PJES TEC'!$E$3:$F$1004,2,FALSE)</f>
        <v>70</v>
      </c>
      <c r="Y48" s="41">
        <f t="shared" si="8"/>
        <v>21</v>
      </c>
      <c r="Z48" s="44">
        <f t="shared" si="5"/>
        <v>55.2</v>
      </c>
    </row>
    <row r="49" spans="1:26" x14ac:dyDescent="0.25">
      <c r="A49" s="40">
        <f t="shared" si="9"/>
        <v>38</v>
      </c>
      <c r="B49" s="42">
        <v>9312519</v>
      </c>
      <c r="C49" s="43">
        <v>3</v>
      </c>
      <c r="D49" s="42" t="s">
        <v>76</v>
      </c>
      <c r="E49" s="43">
        <v>16</v>
      </c>
      <c r="F49" s="43">
        <v>130</v>
      </c>
      <c r="G49" s="43" t="s">
        <v>37</v>
      </c>
      <c r="H49" s="42" t="s">
        <v>38</v>
      </c>
      <c r="I49" s="58" t="s">
        <v>39</v>
      </c>
      <c r="J49" s="36">
        <v>14</v>
      </c>
      <c r="K49" s="37">
        <f t="shared" si="0"/>
        <v>28</v>
      </c>
      <c r="L49" s="38">
        <v>1</v>
      </c>
      <c r="M49" s="37">
        <f t="shared" si="1"/>
        <v>1</v>
      </c>
      <c r="N49" s="38">
        <v>0</v>
      </c>
      <c r="O49" s="37">
        <f t="shared" si="2"/>
        <v>0</v>
      </c>
      <c r="P49" s="38">
        <v>0</v>
      </c>
      <c r="Q49" s="37">
        <f t="shared" si="3"/>
        <v>0</v>
      </c>
      <c r="R49" s="38">
        <f t="shared" si="4"/>
        <v>29</v>
      </c>
      <c r="S49" s="39">
        <f t="shared" si="6"/>
        <v>11.600000000000001</v>
      </c>
      <c r="T49" s="40">
        <v>70</v>
      </c>
      <c r="U49" s="38">
        <f>VLOOKUP(T49,'[1]PJES ADM'!$B$3:$C$23,2,FALSE)</f>
        <v>70</v>
      </c>
      <c r="V49" s="39">
        <f t="shared" si="7"/>
        <v>21</v>
      </c>
      <c r="W49" s="36">
        <v>257</v>
      </c>
      <c r="X49" s="38">
        <f>VLOOKUP(W49,'[1]PJES TEC'!$E$3:$F$1004,2,FALSE)</f>
        <v>70</v>
      </c>
      <c r="Y49" s="41">
        <f t="shared" si="8"/>
        <v>21</v>
      </c>
      <c r="Z49" s="44">
        <f t="shared" si="5"/>
        <v>53.6</v>
      </c>
    </row>
    <row r="50" spans="1:26" x14ac:dyDescent="0.25">
      <c r="A50" s="40">
        <f t="shared" si="9"/>
        <v>39</v>
      </c>
      <c r="B50" s="42">
        <v>10686475</v>
      </c>
      <c r="C50" s="43">
        <v>6</v>
      </c>
      <c r="D50" s="42" t="s">
        <v>77</v>
      </c>
      <c r="E50" s="43">
        <v>16</v>
      </c>
      <c r="F50" s="43">
        <v>130</v>
      </c>
      <c r="G50" s="43" t="s">
        <v>37</v>
      </c>
      <c r="H50" s="42" t="s">
        <v>38</v>
      </c>
      <c r="I50" s="58" t="s">
        <v>39</v>
      </c>
      <c r="J50" s="36">
        <v>14</v>
      </c>
      <c r="K50" s="37">
        <f t="shared" si="0"/>
        <v>28</v>
      </c>
      <c r="L50" s="38">
        <v>1</v>
      </c>
      <c r="M50" s="37">
        <f t="shared" si="1"/>
        <v>1</v>
      </c>
      <c r="N50" s="38">
        <v>0</v>
      </c>
      <c r="O50" s="37">
        <f t="shared" si="2"/>
        <v>0</v>
      </c>
      <c r="P50" s="38">
        <v>0</v>
      </c>
      <c r="Q50" s="37">
        <f t="shared" si="3"/>
        <v>0</v>
      </c>
      <c r="R50" s="38">
        <f t="shared" si="4"/>
        <v>29</v>
      </c>
      <c r="S50" s="39">
        <f t="shared" si="6"/>
        <v>11.600000000000001</v>
      </c>
      <c r="T50" s="40">
        <v>70</v>
      </c>
      <c r="U50" s="38">
        <f>VLOOKUP(T50,'[1]PJES ADM'!$B$3:$C$23,2,FALSE)</f>
        <v>70</v>
      </c>
      <c r="V50" s="39">
        <f t="shared" si="7"/>
        <v>21</v>
      </c>
      <c r="W50" s="36">
        <v>127</v>
      </c>
      <c r="X50" s="38">
        <f>VLOOKUP(W50,'[1]PJES TEC'!$E$3:$F$1004,2,FALSE)</f>
        <v>70</v>
      </c>
      <c r="Y50" s="41">
        <f t="shared" si="8"/>
        <v>21</v>
      </c>
      <c r="Z50" s="44">
        <f t="shared" si="5"/>
        <v>53.6</v>
      </c>
    </row>
    <row r="51" spans="1:26" x14ac:dyDescent="0.25">
      <c r="A51" s="40">
        <f t="shared" si="9"/>
        <v>40</v>
      </c>
      <c r="B51" s="42">
        <v>11097794</v>
      </c>
      <c r="C51" s="43">
        <v>8</v>
      </c>
      <c r="D51" s="42" t="s">
        <v>78</v>
      </c>
      <c r="E51" s="43">
        <v>16</v>
      </c>
      <c r="F51" s="43">
        <v>130</v>
      </c>
      <c r="G51" s="43" t="s">
        <v>37</v>
      </c>
      <c r="H51" s="42" t="s">
        <v>38</v>
      </c>
      <c r="I51" s="58" t="s">
        <v>39</v>
      </c>
      <c r="J51" s="36">
        <v>14</v>
      </c>
      <c r="K51" s="37">
        <f t="shared" si="0"/>
        <v>28</v>
      </c>
      <c r="L51" s="38">
        <v>1</v>
      </c>
      <c r="M51" s="37">
        <f t="shared" si="1"/>
        <v>1</v>
      </c>
      <c r="N51" s="38">
        <v>0</v>
      </c>
      <c r="O51" s="37">
        <f t="shared" si="2"/>
        <v>0</v>
      </c>
      <c r="P51" s="38">
        <v>0</v>
      </c>
      <c r="Q51" s="37">
        <f t="shared" si="3"/>
        <v>0</v>
      </c>
      <c r="R51" s="38">
        <f t="shared" si="4"/>
        <v>29</v>
      </c>
      <c r="S51" s="39">
        <f t="shared" si="6"/>
        <v>11.600000000000001</v>
      </c>
      <c r="T51" s="40">
        <v>70</v>
      </c>
      <c r="U51" s="38">
        <f>VLOOKUP(T51,'[1]PJES ADM'!$B$3:$C$23,2,FALSE)</f>
        <v>70</v>
      </c>
      <c r="V51" s="39">
        <f t="shared" si="7"/>
        <v>21</v>
      </c>
      <c r="W51" s="36">
        <v>134</v>
      </c>
      <c r="X51" s="38">
        <f>VLOOKUP(W51,'[1]PJES TEC'!$E$3:$F$1004,2,FALSE)</f>
        <v>70</v>
      </c>
      <c r="Y51" s="41">
        <f t="shared" si="8"/>
        <v>21</v>
      </c>
      <c r="Z51" s="44">
        <f t="shared" si="5"/>
        <v>53.6</v>
      </c>
    </row>
    <row r="52" spans="1:26" x14ac:dyDescent="0.25">
      <c r="A52" s="40">
        <f t="shared" si="9"/>
        <v>41</v>
      </c>
      <c r="B52" s="42">
        <v>10749096</v>
      </c>
      <c r="C52" s="43">
        <v>5</v>
      </c>
      <c r="D52" s="42" t="s">
        <v>79</v>
      </c>
      <c r="E52" s="43">
        <v>16</v>
      </c>
      <c r="F52" s="43">
        <v>130</v>
      </c>
      <c r="G52" s="43" t="s">
        <v>37</v>
      </c>
      <c r="H52" s="42" t="s">
        <v>38</v>
      </c>
      <c r="I52" s="58" t="s">
        <v>39</v>
      </c>
      <c r="J52" s="36">
        <v>14</v>
      </c>
      <c r="K52" s="37">
        <f t="shared" si="0"/>
        <v>28</v>
      </c>
      <c r="L52" s="38">
        <v>1</v>
      </c>
      <c r="M52" s="37">
        <f t="shared" si="1"/>
        <v>1</v>
      </c>
      <c r="N52" s="38">
        <v>0</v>
      </c>
      <c r="O52" s="37">
        <f t="shared" si="2"/>
        <v>0</v>
      </c>
      <c r="P52" s="38">
        <v>0</v>
      </c>
      <c r="Q52" s="37">
        <f t="shared" si="3"/>
        <v>0</v>
      </c>
      <c r="R52" s="38">
        <f t="shared" si="4"/>
        <v>29</v>
      </c>
      <c r="S52" s="39">
        <f t="shared" si="6"/>
        <v>11.600000000000001</v>
      </c>
      <c r="T52" s="40">
        <v>70</v>
      </c>
      <c r="U52" s="38">
        <f>VLOOKUP(T52,'[1]PJES ADM'!$B$3:$C$23,2,FALSE)</f>
        <v>70</v>
      </c>
      <c r="V52" s="39">
        <f t="shared" si="7"/>
        <v>21</v>
      </c>
      <c r="W52" s="36">
        <v>94</v>
      </c>
      <c r="X52" s="38">
        <f>VLOOKUP(W52,'[1]PJES TEC'!$E$3:$F$1004,2,FALSE)</f>
        <v>70</v>
      </c>
      <c r="Y52" s="41">
        <f t="shared" si="8"/>
        <v>21</v>
      </c>
      <c r="Z52" s="44">
        <f t="shared" si="5"/>
        <v>53.6</v>
      </c>
    </row>
    <row r="53" spans="1:26" x14ac:dyDescent="0.25">
      <c r="A53" s="40">
        <f t="shared" si="9"/>
        <v>42</v>
      </c>
      <c r="B53" s="42">
        <v>12439045</v>
      </c>
      <c r="C53" s="43">
        <v>1</v>
      </c>
      <c r="D53" s="42" t="s">
        <v>80</v>
      </c>
      <c r="E53" s="43">
        <v>16</v>
      </c>
      <c r="F53" s="43">
        <v>130</v>
      </c>
      <c r="G53" s="43" t="s">
        <v>37</v>
      </c>
      <c r="H53" s="42" t="s">
        <v>38</v>
      </c>
      <c r="I53" s="58" t="s">
        <v>39</v>
      </c>
      <c r="J53" s="36">
        <v>14</v>
      </c>
      <c r="K53" s="37">
        <f t="shared" si="0"/>
        <v>28</v>
      </c>
      <c r="L53" s="38">
        <v>1</v>
      </c>
      <c r="M53" s="37">
        <f t="shared" si="1"/>
        <v>1</v>
      </c>
      <c r="N53" s="38">
        <v>0</v>
      </c>
      <c r="O53" s="37">
        <f t="shared" si="2"/>
        <v>0</v>
      </c>
      <c r="P53" s="38">
        <v>0</v>
      </c>
      <c r="Q53" s="37">
        <f t="shared" si="3"/>
        <v>0</v>
      </c>
      <c r="R53" s="38">
        <f t="shared" si="4"/>
        <v>29</v>
      </c>
      <c r="S53" s="39">
        <f t="shared" si="6"/>
        <v>11.600000000000001</v>
      </c>
      <c r="T53" s="40">
        <v>70</v>
      </c>
      <c r="U53" s="38">
        <f>VLOOKUP(T53,'[1]PJES ADM'!$B$3:$C$23,2,FALSE)</f>
        <v>70</v>
      </c>
      <c r="V53" s="39">
        <f t="shared" si="7"/>
        <v>21</v>
      </c>
      <c r="W53" s="36">
        <v>134</v>
      </c>
      <c r="X53" s="38">
        <f>VLOOKUP(W53,'[1]PJES TEC'!$E$3:$F$1004,2,FALSE)</f>
        <v>70</v>
      </c>
      <c r="Y53" s="41">
        <f t="shared" si="8"/>
        <v>21</v>
      </c>
      <c r="Z53" s="44">
        <f t="shared" si="5"/>
        <v>53.6</v>
      </c>
    </row>
    <row r="54" spans="1:26" x14ac:dyDescent="0.25">
      <c r="A54" s="40">
        <f t="shared" si="9"/>
        <v>43</v>
      </c>
      <c r="B54" s="42">
        <v>9847667</v>
      </c>
      <c r="C54" s="43">
        <v>9</v>
      </c>
      <c r="D54" s="42" t="s">
        <v>81</v>
      </c>
      <c r="E54" s="43">
        <v>16</v>
      </c>
      <c r="F54" s="43">
        <v>130</v>
      </c>
      <c r="G54" s="43" t="s">
        <v>37</v>
      </c>
      <c r="H54" s="42" t="s">
        <v>38</v>
      </c>
      <c r="I54" s="58" t="s">
        <v>39</v>
      </c>
      <c r="J54" s="36">
        <v>14</v>
      </c>
      <c r="K54" s="37">
        <f t="shared" si="0"/>
        <v>28</v>
      </c>
      <c r="L54" s="38">
        <v>1</v>
      </c>
      <c r="M54" s="37">
        <f t="shared" si="1"/>
        <v>1</v>
      </c>
      <c r="N54" s="38">
        <v>0</v>
      </c>
      <c r="O54" s="37">
        <f t="shared" si="2"/>
        <v>0</v>
      </c>
      <c r="P54" s="38">
        <v>0</v>
      </c>
      <c r="Q54" s="37">
        <f t="shared" si="3"/>
        <v>0</v>
      </c>
      <c r="R54" s="38">
        <f t="shared" si="4"/>
        <v>29</v>
      </c>
      <c r="S54" s="39">
        <f t="shared" si="6"/>
        <v>11.600000000000001</v>
      </c>
      <c r="T54" s="40">
        <v>70</v>
      </c>
      <c r="U54" s="38">
        <f>VLOOKUP(T54,'[1]PJES ADM'!$B$3:$C$23,2,FALSE)</f>
        <v>70</v>
      </c>
      <c r="V54" s="39">
        <f t="shared" si="7"/>
        <v>21</v>
      </c>
      <c r="W54" s="36">
        <v>316</v>
      </c>
      <c r="X54" s="38">
        <f>VLOOKUP(W54,'[1]PJES TEC'!$E$3:$F$1004,2,FALSE)</f>
        <v>70</v>
      </c>
      <c r="Y54" s="41">
        <f t="shared" si="8"/>
        <v>21</v>
      </c>
      <c r="Z54" s="44">
        <f t="shared" si="5"/>
        <v>53.6</v>
      </c>
    </row>
    <row r="55" spans="1:26" x14ac:dyDescent="0.25">
      <c r="A55" s="40">
        <f t="shared" si="9"/>
        <v>44</v>
      </c>
      <c r="B55" s="42">
        <v>9274820</v>
      </c>
      <c r="C55" s="43">
        <v>0</v>
      </c>
      <c r="D55" s="42" t="s">
        <v>82</v>
      </c>
      <c r="E55" s="43">
        <v>16</v>
      </c>
      <c r="F55" s="43">
        <v>130</v>
      </c>
      <c r="G55" s="43" t="s">
        <v>37</v>
      </c>
      <c r="H55" s="42" t="s">
        <v>38</v>
      </c>
      <c r="I55" s="58" t="s">
        <v>39</v>
      </c>
      <c r="J55" s="36">
        <v>9</v>
      </c>
      <c r="K55" s="37">
        <f t="shared" si="0"/>
        <v>18</v>
      </c>
      <c r="L55" s="38">
        <v>1</v>
      </c>
      <c r="M55" s="37">
        <f t="shared" si="1"/>
        <v>1</v>
      </c>
      <c r="N55" s="38">
        <v>0</v>
      </c>
      <c r="O55" s="37">
        <f t="shared" si="2"/>
        <v>0</v>
      </c>
      <c r="P55" s="38">
        <v>0</v>
      </c>
      <c r="Q55" s="37">
        <f t="shared" si="3"/>
        <v>0</v>
      </c>
      <c r="R55" s="38">
        <f t="shared" si="4"/>
        <v>19</v>
      </c>
      <c r="S55" s="39">
        <f t="shared" si="6"/>
        <v>7.6000000000000005</v>
      </c>
      <c r="T55" s="40">
        <v>70</v>
      </c>
      <c r="U55" s="38">
        <f>VLOOKUP(T55,'[1]PJES ADM'!$B$3:$C$23,2,FALSE)</f>
        <v>70</v>
      </c>
      <c r="V55" s="39">
        <f t="shared" si="7"/>
        <v>21</v>
      </c>
      <c r="W55" s="36">
        <v>214</v>
      </c>
      <c r="X55" s="38">
        <f>VLOOKUP(W55,'[1]PJES TEC'!$E$3:$F$1004,2,FALSE)</f>
        <v>70</v>
      </c>
      <c r="Y55" s="41">
        <f t="shared" si="8"/>
        <v>21</v>
      </c>
      <c r="Z55" s="44">
        <f t="shared" si="5"/>
        <v>49.6</v>
      </c>
    </row>
    <row r="56" spans="1:26" x14ac:dyDescent="0.25">
      <c r="A56" s="40">
        <f t="shared" si="9"/>
        <v>45</v>
      </c>
      <c r="B56" s="42">
        <v>9515110</v>
      </c>
      <c r="C56" s="43">
        <v>8</v>
      </c>
      <c r="D56" s="42" t="s">
        <v>83</v>
      </c>
      <c r="E56" s="43">
        <v>17</v>
      </c>
      <c r="F56" s="43">
        <v>130</v>
      </c>
      <c r="G56" s="43" t="s">
        <v>37</v>
      </c>
      <c r="H56" s="42" t="s">
        <v>38</v>
      </c>
      <c r="I56" s="58" t="s">
        <v>39</v>
      </c>
      <c r="J56" s="36">
        <v>9</v>
      </c>
      <c r="K56" s="37">
        <f t="shared" si="0"/>
        <v>18</v>
      </c>
      <c r="L56" s="38">
        <v>1</v>
      </c>
      <c r="M56" s="37">
        <f t="shared" si="1"/>
        <v>1</v>
      </c>
      <c r="N56" s="38">
        <v>0</v>
      </c>
      <c r="O56" s="37">
        <f t="shared" si="2"/>
        <v>0</v>
      </c>
      <c r="P56" s="38">
        <v>0</v>
      </c>
      <c r="Q56" s="37">
        <f t="shared" si="3"/>
        <v>0</v>
      </c>
      <c r="R56" s="38">
        <f t="shared" si="4"/>
        <v>19</v>
      </c>
      <c r="S56" s="39">
        <f t="shared" si="6"/>
        <v>7.6000000000000005</v>
      </c>
      <c r="T56" s="40">
        <v>70</v>
      </c>
      <c r="U56" s="38">
        <f>VLOOKUP(T56,'[1]PJES ADM'!$B$3:$C$23,2,FALSE)</f>
        <v>70</v>
      </c>
      <c r="V56" s="39">
        <f t="shared" si="7"/>
        <v>21</v>
      </c>
      <c r="W56" s="36">
        <v>204</v>
      </c>
      <c r="X56" s="38">
        <f>VLOOKUP(W56,'[1]PJES TEC'!$E$3:$F$1004,2,FALSE)</f>
        <v>70</v>
      </c>
      <c r="Y56" s="41">
        <f t="shared" si="8"/>
        <v>21</v>
      </c>
      <c r="Z56" s="44">
        <f t="shared" si="5"/>
        <v>49.6</v>
      </c>
    </row>
    <row r="57" spans="1:26" x14ac:dyDescent="0.25">
      <c r="A57" s="40">
        <f t="shared" si="9"/>
        <v>46</v>
      </c>
      <c r="B57" s="42">
        <v>13009798</v>
      </c>
      <c r="C57" s="43">
        <v>7</v>
      </c>
      <c r="D57" s="42" t="s">
        <v>84</v>
      </c>
      <c r="E57" s="43">
        <v>17</v>
      </c>
      <c r="F57" s="43">
        <v>130</v>
      </c>
      <c r="G57" s="43" t="s">
        <v>37</v>
      </c>
      <c r="H57" s="42" t="s">
        <v>38</v>
      </c>
      <c r="I57" s="58" t="s">
        <v>39</v>
      </c>
      <c r="J57" s="36">
        <v>9</v>
      </c>
      <c r="K57" s="37">
        <f t="shared" si="0"/>
        <v>18</v>
      </c>
      <c r="L57" s="38">
        <v>1</v>
      </c>
      <c r="M57" s="37">
        <f t="shared" si="1"/>
        <v>1</v>
      </c>
      <c r="N57" s="38">
        <v>0</v>
      </c>
      <c r="O57" s="37">
        <f t="shared" si="2"/>
        <v>0</v>
      </c>
      <c r="P57" s="38">
        <v>0</v>
      </c>
      <c r="Q57" s="37">
        <f t="shared" si="3"/>
        <v>0</v>
      </c>
      <c r="R57" s="38">
        <f t="shared" si="4"/>
        <v>19</v>
      </c>
      <c r="S57" s="39">
        <f t="shared" si="6"/>
        <v>7.6000000000000005</v>
      </c>
      <c r="T57" s="40">
        <v>70</v>
      </c>
      <c r="U57" s="38">
        <f>VLOOKUP(T57,'[1]PJES ADM'!$B$3:$C$23,2,FALSE)</f>
        <v>70</v>
      </c>
      <c r="V57" s="39">
        <f t="shared" si="7"/>
        <v>21</v>
      </c>
      <c r="W57" s="36">
        <v>173</v>
      </c>
      <c r="X57" s="38">
        <f>VLOOKUP(W57,'[1]PJES TEC'!$E$3:$F$1004,2,FALSE)</f>
        <v>70</v>
      </c>
      <c r="Y57" s="41">
        <f t="shared" si="8"/>
        <v>21</v>
      </c>
      <c r="Z57" s="44">
        <f t="shared" si="5"/>
        <v>49.6</v>
      </c>
    </row>
    <row r="58" spans="1:26" x14ac:dyDescent="0.25">
      <c r="A58" s="40">
        <f t="shared" si="9"/>
        <v>47</v>
      </c>
      <c r="B58" s="42">
        <v>8657791</v>
      </c>
      <c r="C58" s="43">
        <v>7</v>
      </c>
      <c r="D58" s="42" t="s">
        <v>85</v>
      </c>
      <c r="E58" s="43">
        <v>17</v>
      </c>
      <c r="F58" s="43">
        <v>130</v>
      </c>
      <c r="G58" s="43" t="s">
        <v>37</v>
      </c>
      <c r="H58" s="42" t="s">
        <v>38</v>
      </c>
      <c r="I58" s="58" t="s">
        <v>39</v>
      </c>
      <c r="J58" s="36">
        <v>9</v>
      </c>
      <c r="K58" s="37">
        <f t="shared" si="0"/>
        <v>18</v>
      </c>
      <c r="L58" s="38">
        <v>1</v>
      </c>
      <c r="M58" s="37">
        <f t="shared" si="1"/>
        <v>1</v>
      </c>
      <c r="N58" s="38">
        <v>0</v>
      </c>
      <c r="O58" s="37">
        <f t="shared" si="2"/>
        <v>0</v>
      </c>
      <c r="P58" s="38">
        <v>0</v>
      </c>
      <c r="Q58" s="37">
        <f t="shared" si="3"/>
        <v>0</v>
      </c>
      <c r="R58" s="38">
        <f t="shared" si="4"/>
        <v>19</v>
      </c>
      <c r="S58" s="39">
        <f t="shared" si="6"/>
        <v>7.6000000000000005</v>
      </c>
      <c r="T58" s="40">
        <v>70</v>
      </c>
      <c r="U58" s="38">
        <f>VLOOKUP(T58,'[1]PJES ADM'!$B$3:$C$23,2,FALSE)</f>
        <v>70</v>
      </c>
      <c r="V58" s="39">
        <f t="shared" si="7"/>
        <v>21</v>
      </c>
      <c r="W58" s="36">
        <v>96</v>
      </c>
      <c r="X58" s="38">
        <f>VLOOKUP(W58,'[1]PJES TEC'!$E$3:$F$1004,2,FALSE)</f>
        <v>70</v>
      </c>
      <c r="Y58" s="41">
        <f t="shared" si="8"/>
        <v>21</v>
      </c>
      <c r="Z58" s="44">
        <f t="shared" si="5"/>
        <v>49.6</v>
      </c>
    </row>
    <row r="59" spans="1:26" x14ac:dyDescent="0.25">
      <c r="A59" s="40">
        <f t="shared" si="9"/>
        <v>48</v>
      </c>
      <c r="B59" s="42">
        <v>7991354</v>
      </c>
      <c r="C59" s="43">
        <v>5</v>
      </c>
      <c r="D59" s="42" t="s">
        <v>86</v>
      </c>
      <c r="E59" s="43">
        <v>17</v>
      </c>
      <c r="F59" s="43">
        <v>130</v>
      </c>
      <c r="G59" s="43" t="s">
        <v>37</v>
      </c>
      <c r="H59" s="42" t="s">
        <v>38</v>
      </c>
      <c r="I59" s="58" t="s">
        <v>39</v>
      </c>
      <c r="J59" s="36">
        <v>16</v>
      </c>
      <c r="K59" s="37">
        <f t="shared" si="0"/>
        <v>32</v>
      </c>
      <c r="L59" s="38">
        <v>1</v>
      </c>
      <c r="M59" s="37">
        <f t="shared" si="1"/>
        <v>1</v>
      </c>
      <c r="N59" s="38">
        <v>0</v>
      </c>
      <c r="O59" s="37">
        <f t="shared" si="2"/>
        <v>0</v>
      </c>
      <c r="P59" s="38">
        <v>0</v>
      </c>
      <c r="Q59" s="37">
        <f t="shared" si="3"/>
        <v>0</v>
      </c>
      <c r="R59" s="38">
        <f t="shared" si="4"/>
        <v>33</v>
      </c>
      <c r="S59" s="39">
        <f t="shared" si="6"/>
        <v>13.200000000000001</v>
      </c>
      <c r="T59" s="40">
        <v>70</v>
      </c>
      <c r="U59" s="38">
        <f>VLOOKUP(T59,'[1]PJES ADM'!$B$3:$C$23,2,FALSE)</f>
        <v>70</v>
      </c>
      <c r="V59" s="39">
        <f t="shared" si="7"/>
        <v>21</v>
      </c>
      <c r="W59" s="36">
        <v>74</v>
      </c>
      <c r="X59" s="38">
        <f>VLOOKUP(W59,'[1]PJES TEC'!$E$3:$F$1004,2,FALSE)</f>
        <v>70</v>
      </c>
      <c r="Y59" s="41">
        <f t="shared" si="8"/>
        <v>21</v>
      </c>
      <c r="Z59" s="44">
        <f t="shared" si="5"/>
        <v>55.2</v>
      </c>
    </row>
    <row r="60" spans="1:26" x14ac:dyDescent="0.25">
      <c r="A60" s="40">
        <f t="shared" si="9"/>
        <v>49</v>
      </c>
      <c r="B60" s="42">
        <v>8481099</v>
      </c>
      <c r="C60" s="43">
        <v>1</v>
      </c>
      <c r="D60" s="42" t="s">
        <v>87</v>
      </c>
      <c r="E60" s="43">
        <v>17</v>
      </c>
      <c r="F60" s="43">
        <v>130</v>
      </c>
      <c r="G60" s="43" t="s">
        <v>37</v>
      </c>
      <c r="H60" s="42" t="s">
        <v>38</v>
      </c>
      <c r="I60" s="58" t="s">
        <v>39</v>
      </c>
      <c r="J60" s="36">
        <v>7</v>
      </c>
      <c r="K60" s="37">
        <f t="shared" si="0"/>
        <v>14</v>
      </c>
      <c r="L60" s="38">
        <v>1</v>
      </c>
      <c r="M60" s="37">
        <f t="shared" si="1"/>
        <v>1</v>
      </c>
      <c r="N60" s="38">
        <v>7</v>
      </c>
      <c r="O60" s="37">
        <f t="shared" si="2"/>
        <v>7</v>
      </c>
      <c r="P60" s="38">
        <v>0</v>
      </c>
      <c r="Q60" s="37">
        <f t="shared" si="3"/>
        <v>0</v>
      </c>
      <c r="R60" s="38">
        <f t="shared" si="4"/>
        <v>22</v>
      </c>
      <c r="S60" s="39">
        <f t="shared" si="6"/>
        <v>8.8000000000000007</v>
      </c>
      <c r="T60" s="40">
        <v>70</v>
      </c>
      <c r="U60" s="38">
        <f>VLOOKUP(T60,'[1]PJES ADM'!$B$3:$C$23,2,FALSE)</f>
        <v>70</v>
      </c>
      <c r="V60" s="39">
        <f t="shared" si="7"/>
        <v>21</v>
      </c>
      <c r="W60" s="36">
        <v>134</v>
      </c>
      <c r="X60" s="38">
        <f>VLOOKUP(W60,'[1]PJES TEC'!$E$3:$F$1004,2,FALSE)</f>
        <v>70</v>
      </c>
      <c r="Y60" s="41">
        <f t="shared" si="8"/>
        <v>21</v>
      </c>
      <c r="Z60" s="44">
        <f t="shared" si="5"/>
        <v>50.8</v>
      </c>
    </row>
    <row r="61" spans="1:26" x14ac:dyDescent="0.25">
      <c r="A61" s="40">
        <f t="shared" si="9"/>
        <v>50</v>
      </c>
      <c r="B61" s="42">
        <v>12210001</v>
      </c>
      <c r="C61" s="43">
        <v>4</v>
      </c>
      <c r="D61" s="42" t="s">
        <v>88</v>
      </c>
      <c r="E61" s="43">
        <v>17</v>
      </c>
      <c r="F61" s="43">
        <v>130</v>
      </c>
      <c r="G61" s="43" t="s">
        <v>37</v>
      </c>
      <c r="H61" s="42" t="s">
        <v>38</v>
      </c>
      <c r="I61" s="58" t="s">
        <v>39</v>
      </c>
      <c r="J61" s="36">
        <v>9</v>
      </c>
      <c r="K61" s="37">
        <f t="shared" si="0"/>
        <v>18</v>
      </c>
      <c r="L61" s="38">
        <v>1</v>
      </c>
      <c r="M61" s="37">
        <f t="shared" si="1"/>
        <v>1</v>
      </c>
      <c r="N61" s="38">
        <v>0</v>
      </c>
      <c r="O61" s="37">
        <f t="shared" si="2"/>
        <v>0</v>
      </c>
      <c r="P61" s="38">
        <v>0</v>
      </c>
      <c r="Q61" s="37">
        <f t="shared" si="3"/>
        <v>0</v>
      </c>
      <c r="R61" s="38">
        <f t="shared" si="4"/>
        <v>19</v>
      </c>
      <c r="S61" s="39">
        <f t="shared" si="6"/>
        <v>7.6000000000000005</v>
      </c>
      <c r="T61" s="40">
        <v>70</v>
      </c>
      <c r="U61" s="38">
        <f>VLOOKUP(T61,'[1]PJES ADM'!$B$3:$C$23,2,FALSE)</f>
        <v>70</v>
      </c>
      <c r="V61" s="39">
        <f t="shared" si="7"/>
        <v>21</v>
      </c>
      <c r="W61" s="36">
        <v>174</v>
      </c>
      <c r="X61" s="38">
        <f>VLOOKUP(W61,'[1]PJES TEC'!$E$3:$F$1004,2,FALSE)</f>
        <v>70</v>
      </c>
      <c r="Y61" s="41">
        <f t="shared" si="8"/>
        <v>21</v>
      </c>
      <c r="Z61" s="44">
        <f t="shared" si="5"/>
        <v>49.6</v>
      </c>
    </row>
    <row r="62" spans="1:26" x14ac:dyDescent="0.25">
      <c r="A62" s="40">
        <f t="shared" si="9"/>
        <v>51</v>
      </c>
      <c r="B62" s="42">
        <v>13024785</v>
      </c>
      <c r="C62" s="43">
        <v>7</v>
      </c>
      <c r="D62" s="42" t="s">
        <v>89</v>
      </c>
      <c r="E62" s="43">
        <v>17</v>
      </c>
      <c r="F62" s="43">
        <v>130</v>
      </c>
      <c r="G62" s="43" t="s">
        <v>37</v>
      </c>
      <c r="H62" s="42" t="s">
        <v>38</v>
      </c>
      <c r="I62" s="58" t="s">
        <v>39</v>
      </c>
      <c r="J62" s="36">
        <v>9</v>
      </c>
      <c r="K62" s="37">
        <f t="shared" si="0"/>
        <v>18</v>
      </c>
      <c r="L62" s="38">
        <v>1</v>
      </c>
      <c r="M62" s="37">
        <f t="shared" si="1"/>
        <v>1</v>
      </c>
      <c r="N62" s="38">
        <v>0</v>
      </c>
      <c r="O62" s="37">
        <f t="shared" si="2"/>
        <v>0</v>
      </c>
      <c r="P62" s="38">
        <v>0</v>
      </c>
      <c r="Q62" s="37">
        <f t="shared" si="3"/>
        <v>0</v>
      </c>
      <c r="R62" s="38">
        <f t="shared" si="4"/>
        <v>19</v>
      </c>
      <c r="S62" s="39">
        <f t="shared" si="6"/>
        <v>7.6000000000000005</v>
      </c>
      <c r="T62" s="40">
        <v>70</v>
      </c>
      <c r="U62" s="38">
        <f>VLOOKUP(T62,'[1]PJES ADM'!$B$3:$C$23,2,FALSE)</f>
        <v>70</v>
      </c>
      <c r="V62" s="39">
        <f t="shared" si="7"/>
        <v>21</v>
      </c>
      <c r="W62" s="36">
        <v>73</v>
      </c>
      <c r="X62" s="38">
        <f>VLOOKUP(W62,'[1]PJES TEC'!$E$3:$F$1004,2,FALSE)</f>
        <v>70</v>
      </c>
      <c r="Y62" s="41">
        <f t="shared" si="8"/>
        <v>21</v>
      </c>
      <c r="Z62" s="44">
        <f t="shared" si="5"/>
        <v>49.6</v>
      </c>
    </row>
    <row r="63" spans="1:26" x14ac:dyDescent="0.25">
      <c r="A63" s="40">
        <f t="shared" si="9"/>
        <v>52</v>
      </c>
      <c r="B63" s="42">
        <v>9399848</v>
      </c>
      <c r="C63" s="43">
        <v>0</v>
      </c>
      <c r="D63" s="42" t="s">
        <v>90</v>
      </c>
      <c r="E63" s="43">
        <v>17</v>
      </c>
      <c r="F63" s="43">
        <v>130</v>
      </c>
      <c r="G63" s="43" t="s">
        <v>37</v>
      </c>
      <c r="H63" s="42" t="s">
        <v>38</v>
      </c>
      <c r="I63" s="58" t="s">
        <v>39</v>
      </c>
      <c r="J63" s="36">
        <v>9</v>
      </c>
      <c r="K63" s="37">
        <f t="shared" si="0"/>
        <v>18</v>
      </c>
      <c r="L63" s="38">
        <v>1</v>
      </c>
      <c r="M63" s="37">
        <f t="shared" si="1"/>
        <v>1</v>
      </c>
      <c r="N63" s="38">
        <v>0</v>
      </c>
      <c r="O63" s="37">
        <f t="shared" si="2"/>
        <v>0</v>
      </c>
      <c r="P63" s="38">
        <v>0</v>
      </c>
      <c r="Q63" s="37">
        <f t="shared" si="3"/>
        <v>0</v>
      </c>
      <c r="R63" s="38">
        <f t="shared" si="4"/>
        <v>19</v>
      </c>
      <c r="S63" s="39">
        <f t="shared" si="6"/>
        <v>7.6000000000000005</v>
      </c>
      <c r="T63" s="40">
        <v>70</v>
      </c>
      <c r="U63" s="38">
        <f>VLOOKUP(T63,'[1]PJES ADM'!$B$3:$C$23,2,FALSE)</f>
        <v>70</v>
      </c>
      <c r="V63" s="39">
        <f t="shared" si="7"/>
        <v>21</v>
      </c>
      <c r="W63" s="36">
        <v>87</v>
      </c>
      <c r="X63" s="38">
        <f>VLOOKUP(W63,'[1]PJES TEC'!$E$3:$F$1004,2,FALSE)</f>
        <v>70</v>
      </c>
      <c r="Y63" s="41">
        <f t="shared" si="8"/>
        <v>21</v>
      </c>
      <c r="Z63" s="44">
        <f t="shared" si="5"/>
        <v>49.6</v>
      </c>
    </row>
    <row r="64" spans="1:26" x14ac:dyDescent="0.25">
      <c r="A64" s="40">
        <f t="shared" si="9"/>
        <v>53</v>
      </c>
      <c r="B64" s="42">
        <v>13214522</v>
      </c>
      <c r="C64" s="43">
        <v>9</v>
      </c>
      <c r="D64" s="42" t="s">
        <v>91</v>
      </c>
      <c r="E64" s="43">
        <v>17</v>
      </c>
      <c r="F64" s="43">
        <v>130</v>
      </c>
      <c r="G64" s="43" t="s">
        <v>37</v>
      </c>
      <c r="H64" s="42" t="s">
        <v>38</v>
      </c>
      <c r="I64" s="58" t="s">
        <v>39</v>
      </c>
      <c r="J64" s="36">
        <v>9</v>
      </c>
      <c r="K64" s="37">
        <f t="shared" si="0"/>
        <v>18</v>
      </c>
      <c r="L64" s="38">
        <v>1</v>
      </c>
      <c r="M64" s="37">
        <f t="shared" si="1"/>
        <v>1</v>
      </c>
      <c r="N64" s="38">
        <v>0</v>
      </c>
      <c r="O64" s="37">
        <f t="shared" si="2"/>
        <v>0</v>
      </c>
      <c r="P64" s="38">
        <v>0</v>
      </c>
      <c r="Q64" s="37">
        <f t="shared" si="3"/>
        <v>0</v>
      </c>
      <c r="R64" s="38">
        <f t="shared" si="4"/>
        <v>19</v>
      </c>
      <c r="S64" s="39">
        <f t="shared" si="6"/>
        <v>7.6000000000000005</v>
      </c>
      <c r="T64" s="40">
        <v>70</v>
      </c>
      <c r="U64" s="38">
        <f>VLOOKUP(T64,'[1]PJES ADM'!$B$3:$C$23,2,FALSE)</f>
        <v>70</v>
      </c>
      <c r="V64" s="39">
        <f t="shared" si="7"/>
        <v>21</v>
      </c>
      <c r="W64" s="36">
        <v>533</v>
      </c>
      <c r="X64" s="38">
        <f>VLOOKUP(W64,'[1]PJES TEC'!$E$3:$F$1004,2,FALSE)</f>
        <v>70</v>
      </c>
      <c r="Y64" s="41">
        <f t="shared" si="8"/>
        <v>21</v>
      </c>
      <c r="Z64" s="44">
        <f t="shared" si="5"/>
        <v>49.6</v>
      </c>
    </row>
    <row r="65" spans="1:26" x14ac:dyDescent="0.25">
      <c r="A65" s="40">
        <f t="shared" si="9"/>
        <v>54</v>
      </c>
      <c r="B65" s="42">
        <v>10943866</v>
      </c>
      <c r="C65" s="43">
        <v>9</v>
      </c>
      <c r="D65" s="42" t="s">
        <v>92</v>
      </c>
      <c r="E65" s="43">
        <v>17</v>
      </c>
      <c r="F65" s="43">
        <v>130</v>
      </c>
      <c r="G65" s="43" t="s">
        <v>37</v>
      </c>
      <c r="H65" s="42" t="s">
        <v>38</v>
      </c>
      <c r="I65" s="58" t="s">
        <v>39</v>
      </c>
      <c r="J65" s="36">
        <v>9</v>
      </c>
      <c r="K65" s="37">
        <f t="shared" si="0"/>
        <v>18</v>
      </c>
      <c r="L65" s="38">
        <v>1</v>
      </c>
      <c r="M65" s="37">
        <f t="shared" si="1"/>
        <v>1</v>
      </c>
      <c r="N65" s="38">
        <v>0</v>
      </c>
      <c r="O65" s="37">
        <f t="shared" si="2"/>
        <v>0</v>
      </c>
      <c r="P65" s="38">
        <v>0</v>
      </c>
      <c r="Q65" s="37">
        <f t="shared" si="3"/>
        <v>0</v>
      </c>
      <c r="R65" s="38">
        <f t="shared" si="4"/>
        <v>19</v>
      </c>
      <c r="S65" s="39">
        <f t="shared" si="6"/>
        <v>7.6000000000000005</v>
      </c>
      <c r="T65" s="40">
        <v>70</v>
      </c>
      <c r="U65" s="38">
        <f>VLOOKUP(T65,'[1]PJES ADM'!$B$3:$C$23,2,FALSE)</f>
        <v>70</v>
      </c>
      <c r="V65" s="39">
        <f t="shared" si="7"/>
        <v>21</v>
      </c>
      <c r="W65" s="36">
        <v>60</v>
      </c>
      <c r="X65" s="38">
        <f>VLOOKUP(W65,'[1]PJES TEC'!$E$3:$F$1004,2,FALSE)</f>
        <v>70</v>
      </c>
      <c r="Y65" s="41">
        <f t="shared" si="8"/>
        <v>21</v>
      </c>
      <c r="Z65" s="44">
        <f t="shared" si="5"/>
        <v>49.6</v>
      </c>
    </row>
    <row r="66" spans="1:26" x14ac:dyDescent="0.25">
      <c r="A66" s="40">
        <f t="shared" si="9"/>
        <v>55</v>
      </c>
      <c r="B66" s="42">
        <v>12668790</v>
      </c>
      <c r="C66" s="43">
        <v>7</v>
      </c>
      <c r="D66" s="42" t="s">
        <v>93</v>
      </c>
      <c r="E66" s="43">
        <v>18</v>
      </c>
      <c r="F66" s="43">
        <v>130</v>
      </c>
      <c r="G66" s="43" t="s">
        <v>37</v>
      </c>
      <c r="H66" s="42" t="s">
        <v>38</v>
      </c>
      <c r="I66" s="58" t="s">
        <v>39</v>
      </c>
      <c r="J66" s="36">
        <v>9</v>
      </c>
      <c r="K66" s="37">
        <f t="shared" si="0"/>
        <v>18</v>
      </c>
      <c r="L66" s="38">
        <v>1</v>
      </c>
      <c r="M66" s="37">
        <f t="shared" si="1"/>
        <v>1</v>
      </c>
      <c r="N66" s="38">
        <v>0</v>
      </c>
      <c r="O66" s="37">
        <f t="shared" si="2"/>
        <v>0</v>
      </c>
      <c r="P66" s="38">
        <v>0</v>
      </c>
      <c r="Q66" s="37">
        <f t="shared" si="3"/>
        <v>0</v>
      </c>
      <c r="R66" s="38">
        <f t="shared" si="4"/>
        <v>19</v>
      </c>
      <c r="S66" s="39">
        <f t="shared" si="6"/>
        <v>7.6000000000000005</v>
      </c>
      <c r="T66" s="40">
        <v>70</v>
      </c>
      <c r="U66" s="38">
        <f>VLOOKUP(T66,'[1]PJES ADM'!$B$3:$C$23,2,FALSE)</f>
        <v>70</v>
      </c>
      <c r="V66" s="39">
        <f t="shared" si="7"/>
        <v>21</v>
      </c>
      <c r="W66" s="36">
        <v>54</v>
      </c>
      <c r="X66" s="38">
        <f>VLOOKUP(W66,'[1]PJES TEC'!$E$3:$F$1004,2,FALSE)</f>
        <v>70</v>
      </c>
      <c r="Y66" s="41">
        <f t="shared" si="8"/>
        <v>21</v>
      </c>
      <c r="Z66" s="44">
        <f t="shared" si="5"/>
        <v>49.6</v>
      </c>
    </row>
    <row r="67" spans="1:26" x14ac:dyDescent="0.25">
      <c r="A67" s="40">
        <f t="shared" si="9"/>
        <v>56</v>
      </c>
      <c r="B67" s="42">
        <v>11816291</v>
      </c>
      <c r="C67" s="43">
        <v>9</v>
      </c>
      <c r="D67" s="42" t="s">
        <v>94</v>
      </c>
      <c r="E67" s="43">
        <v>18</v>
      </c>
      <c r="F67" s="43">
        <v>130</v>
      </c>
      <c r="G67" s="43" t="s">
        <v>37</v>
      </c>
      <c r="H67" s="42" t="s">
        <v>38</v>
      </c>
      <c r="I67" s="58" t="s">
        <v>39</v>
      </c>
      <c r="J67" s="36">
        <v>9</v>
      </c>
      <c r="K67" s="37">
        <f t="shared" si="0"/>
        <v>18</v>
      </c>
      <c r="L67" s="38">
        <v>1</v>
      </c>
      <c r="M67" s="37">
        <f t="shared" si="1"/>
        <v>1</v>
      </c>
      <c r="N67" s="38">
        <v>0</v>
      </c>
      <c r="O67" s="37">
        <f t="shared" si="2"/>
        <v>0</v>
      </c>
      <c r="P67" s="38">
        <v>0</v>
      </c>
      <c r="Q67" s="37">
        <f t="shared" si="3"/>
        <v>0</v>
      </c>
      <c r="R67" s="38">
        <f t="shared" si="4"/>
        <v>19</v>
      </c>
      <c r="S67" s="39">
        <f t="shared" si="6"/>
        <v>7.6000000000000005</v>
      </c>
      <c r="T67" s="40">
        <v>70</v>
      </c>
      <c r="U67" s="38">
        <f>VLOOKUP(T67,'[1]PJES ADM'!$B$3:$C$23,2,FALSE)</f>
        <v>70</v>
      </c>
      <c r="V67" s="39">
        <f t="shared" si="7"/>
        <v>21</v>
      </c>
      <c r="W67" s="36">
        <v>80</v>
      </c>
      <c r="X67" s="38">
        <f>VLOOKUP(W67,'[1]PJES TEC'!$E$3:$F$1004,2,FALSE)</f>
        <v>70</v>
      </c>
      <c r="Y67" s="41">
        <f t="shared" si="8"/>
        <v>21</v>
      </c>
      <c r="Z67" s="44">
        <f t="shared" si="5"/>
        <v>49.6</v>
      </c>
    </row>
    <row r="68" spans="1:26" x14ac:dyDescent="0.25">
      <c r="A68" s="40">
        <f t="shared" si="9"/>
        <v>57</v>
      </c>
      <c r="B68" s="42">
        <v>8144937</v>
      </c>
      <c r="C68" s="43">
        <v>6</v>
      </c>
      <c r="D68" s="42" t="s">
        <v>95</v>
      </c>
      <c r="E68" s="43">
        <v>18</v>
      </c>
      <c r="F68" s="43">
        <v>130</v>
      </c>
      <c r="G68" s="43" t="s">
        <v>37</v>
      </c>
      <c r="H68" s="42" t="s">
        <v>38</v>
      </c>
      <c r="I68" s="58" t="s">
        <v>39</v>
      </c>
      <c r="J68" s="36">
        <v>9</v>
      </c>
      <c r="K68" s="37">
        <f t="shared" si="0"/>
        <v>18</v>
      </c>
      <c r="L68" s="38">
        <v>1</v>
      </c>
      <c r="M68" s="37">
        <f t="shared" si="1"/>
        <v>1</v>
      </c>
      <c r="N68" s="38">
        <v>0</v>
      </c>
      <c r="O68" s="37">
        <f t="shared" si="2"/>
        <v>0</v>
      </c>
      <c r="P68" s="38">
        <v>0</v>
      </c>
      <c r="Q68" s="37">
        <f t="shared" si="3"/>
        <v>0</v>
      </c>
      <c r="R68" s="38">
        <f t="shared" si="4"/>
        <v>19</v>
      </c>
      <c r="S68" s="39">
        <f t="shared" si="6"/>
        <v>7.6000000000000005</v>
      </c>
      <c r="T68" s="40">
        <v>70</v>
      </c>
      <c r="U68" s="38">
        <f>VLOOKUP(T68,'[1]PJES ADM'!$B$3:$C$23,2,FALSE)</f>
        <v>70</v>
      </c>
      <c r="V68" s="39">
        <f t="shared" si="7"/>
        <v>21</v>
      </c>
      <c r="W68" s="36">
        <v>582</v>
      </c>
      <c r="X68" s="38">
        <f>VLOOKUP(W68,'[1]PJES TEC'!$E$3:$F$1004,2,FALSE)</f>
        <v>70</v>
      </c>
      <c r="Y68" s="41">
        <f t="shared" si="8"/>
        <v>21</v>
      </c>
      <c r="Z68" s="44">
        <f t="shared" si="5"/>
        <v>49.6</v>
      </c>
    </row>
    <row r="69" spans="1:26" x14ac:dyDescent="0.25">
      <c r="A69" s="40">
        <f t="shared" si="9"/>
        <v>58</v>
      </c>
      <c r="B69" s="42">
        <v>10787667</v>
      </c>
      <c r="C69" s="43">
        <v>7</v>
      </c>
      <c r="D69" s="42" t="s">
        <v>96</v>
      </c>
      <c r="E69" s="43">
        <v>18</v>
      </c>
      <c r="F69" s="43">
        <v>130</v>
      </c>
      <c r="G69" s="43" t="s">
        <v>37</v>
      </c>
      <c r="H69" s="42" t="s">
        <v>38</v>
      </c>
      <c r="I69" s="58" t="s">
        <v>39</v>
      </c>
      <c r="J69" s="36">
        <v>9</v>
      </c>
      <c r="K69" s="37">
        <f t="shared" si="0"/>
        <v>18</v>
      </c>
      <c r="L69" s="38">
        <v>1</v>
      </c>
      <c r="M69" s="37">
        <f t="shared" si="1"/>
        <v>1</v>
      </c>
      <c r="N69" s="38">
        <v>0</v>
      </c>
      <c r="O69" s="37">
        <f t="shared" si="2"/>
        <v>0</v>
      </c>
      <c r="P69" s="38">
        <v>0</v>
      </c>
      <c r="Q69" s="37">
        <f t="shared" si="3"/>
        <v>0</v>
      </c>
      <c r="R69" s="38">
        <f t="shared" si="4"/>
        <v>19</v>
      </c>
      <c r="S69" s="39">
        <f t="shared" si="6"/>
        <v>7.6000000000000005</v>
      </c>
      <c r="T69" s="40">
        <v>70</v>
      </c>
      <c r="U69" s="38">
        <f>VLOOKUP(T69,'[1]PJES ADM'!$B$3:$C$23,2,FALSE)</f>
        <v>70</v>
      </c>
      <c r="V69" s="39">
        <f t="shared" si="7"/>
        <v>21</v>
      </c>
      <c r="W69" s="36">
        <v>40</v>
      </c>
      <c r="X69" s="38">
        <f>VLOOKUP(W69,'[1]PJES TEC'!$E$3:$F$1004,2,FALSE)</f>
        <v>50</v>
      </c>
      <c r="Y69" s="41">
        <f t="shared" si="8"/>
        <v>15</v>
      </c>
      <c r="Z69" s="44">
        <f t="shared" si="5"/>
        <v>43.6</v>
      </c>
    </row>
    <row r="70" spans="1:26" x14ac:dyDescent="0.25">
      <c r="A70" s="40">
        <f t="shared" si="9"/>
        <v>59</v>
      </c>
      <c r="B70" s="42">
        <v>10022674</v>
      </c>
      <c r="C70" s="43" t="s">
        <v>31</v>
      </c>
      <c r="D70" s="42" t="s">
        <v>97</v>
      </c>
      <c r="E70" s="43">
        <v>18</v>
      </c>
      <c r="F70" s="43">
        <v>130</v>
      </c>
      <c r="G70" s="43" t="s">
        <v>37</v>
      </c>
      <c r="H70" s="42" t="s">
        <v>38</v>
      </c>
      <c r="I70" s="58" t="s">
        <v>39</v>
      </c>
      <c r="J70" s="36">
        <v>9</v>
      </c>
      <c r="K70" s="37">
        <f t="shared" si="0"/>
        <v>18</v>
      </c>
      <c r="L70" s="38">
        <v>1</v>
      </c>
      <c r="M70" s="37">
        <f t="shared" si="1"/>
        <v>1</v>
      </c>
      <c r="N70" s="38">
        <v>0</v>
      </c>
      <c r="O70" s="37">
        <f t="shared" si="2"/>
        <v>0</v>
      </c>
      <c r="P70" s="38">
        <v>0</v>
      </c>
      <c r="Q70" s="37">
        <f t="shared" si="3"/>
        <v>0</v>
      </c>
      <c r="R70" s="38">
        <f t="shared" si="4"/>
        <v>19</v>
      </c>
      <c r="S70" s="39">
        <f t="shared" si="6"/>
        <v>7.6000000000000005</v>
      </c>
      <c r="T70" s="40">
        <v>70</v>
      </c>
      <c r="U70" s="38">
        <f>VLOOKUP(T70,'[1]PJES ADM'!$B$3:$C$23,2,FALSE)</f>
        <v>70</v>
      </c>
      <c r="V70" s="39">
        <f t="shared" si="7"/>
        <v>21</v>
      </c>
      <c r="W70" s="36">
        <v>202</v>
      </c>
      <c r="X70" s="38">
        <f>VLOOKUP(W70,'[1]PJES TEC'!$E$3:$F$1004,2,FALSE)</f>
        <v>70</v>
      </c>
      <c r="Y70" s="41">
        <f t="shared" si="8"/>
        <v>21</v>
      </c>
      <c r="Z70" s="44">
        <f t="shared" si="5"/>
        <v>49.6</v>
      </c>
    </row>
    <row r="71" spans="1:26" x14ac:dyDescent="0.25">
      <c r="A71" s="40">
        <f t="shared" si="9"/>
        <v>60</v>
      </c>
      <c r="B71" s="42">
        <v>10322198</v>
      </c>
      <c r="C71" s="43">
        <v>6</v>
      </c>
      <c r="D71" s="42" t="s">
        <v>98</v>
      </c>
      <c r="E71" s="43">
        <v>18</v>
      </c>
      <c r="F71" s="43">
        <v>130</v>
      </c>
      <c r="G71" s="43" t="s">
        <v>37</v>
      </c>
      <c r="H71" s="42" t="s">
        <v>38</v>
      </c>
      <c r="I71" s="58" t="s">
        <v>39</v>
      </c>
      <c r="J71" s="36">
        <v>9</v>
      </c>
      <c r="K71" s="37">
        <f t="shared" si="0"/>
        <v>18</v>
      </c>
      <c r="L71" s="38">
        <v>1</v>
      </c>
      <c r="M71" s="37">
        <f t="shared" si="1"/>
        <v>1</v>
      </c>
      <c r="N71" s="38">
        <v>0</v>
      </c>
      <c r="O71" s="37">
        <f t="shared" si="2"/>
        <v>0</v>
      </c>
      <c r="P71" s="38">
        <v>0</v>
      </c>
      <c r="Q71" s="37">
        <f t="shared" si="3"/>
        <v>0</v>
      </c>
      <c r="R71" s="38">
        <f t="shared" si="4"/>
        <v>19</v>
      </c>
      <c r="S71" s="39">
        <f t="shared" si="6"/>
        <v>7.6000000000000005</v>
      </c>
      <c r="T71" s="40">
        <v>70</v>
      </c>
      <c r="U71" s="38">
        <f>VLOOKUP(T71,'[1]PJES ADM'!$B$3:$C$23,2,FALSE)</f>
        <v>70</v>
      </c>
      <c r="V71" s="39">
        <f t="shared" si="7"/>
        <v>21</v>
      </c>
      <c r="W71" s="36">
        <v>128</v>
      </c>
      <c r="X71" s="38">
        <f>VLOOKUP(W71,'[1]PJES TEC'!$E$3:$F$1004,2,FALSE)</f>
        <v>70</v>
      </c>
      <c r="Y71" s="41">
        <f t="shared" si="8"/>
        <v>21</v>
      </c>
      <c r="Z71" s="44">
        <f t="shared" si="5"/>
        <v>49.6</v>
      </c>
    </row>
    <row r="72" spans="1:26" x14ac:dyDescent="0.25">
      <c r="A72" s="40">
        <f t="shared" si="9"/>
        <v>61</v>
      </c>
      <c r="B72" s="42">
        <v>12438551</v>
      </c>
      <c r="C72" s="43">
        <v>2</v>
      </c>
      <c r="D72" s="42" t="s">
        <v>99</v>
      </c>
      <c r="E72" s="43">
        <v>18</v>
      </c>
      <c r="F72" s="43">
        <v>130</v>
      </c>
      <c r="G72" s="43" t="s">
        <v>37</v>
      </c>
      <c r="H72" s="42" t="s">
        <v>38</v>
      </c>
      <c r="I72" s="58" t="s">
        <v>39</v>
      </c>
      <c r="J72" s="36">
        <v>9</v>
      </c>
      <c r="K72" s="37">
        <f t="shared" si="0"/>
        <v>18</v>
      </c>
      <c r="L72" s="38">
        <v>1</v>
      </c>
      <c r="M72" s="37">
        <f t="shared" si="1"/>
        <v>1</v>
      </c>
      <c r="N72" s="38">
        <v>0</v>
      </c>
      <c r="O72" s="37">
        <f t="shared" si="2"/>
        <v>0</v>
      </c>
      <c r="P72" s="38">
        <v>0</v>
      </c>
      <c r="Q72" s="37">
        <f t="shared" si="3"/>
        <v>0</v>
      </c>
      <c r="R72" s="38">
        <f t="shared" si="4"/>
        <v>19</v>
      </c>
      <c r="S72" s="39">
        <f t="shared" si="6"/>
        <v>7.6000000000000005</v>
      </c>
      <c r="T72" s="40">
        <v>70</v>
      </c>
      <c r="U72" s="38">
        <f>VLOOKUP(T72,'[1]PJES ADM'!$B$3:$C$23,2,FALSE)</f>
        <v>70</v>
      </c>
      <c r="V72" s="39">
        <f t="shared" si="7"/>
        <v>21</v>
      </c>
      <c r="W72" s="36">
        <v>72</v>
      </c>
      <c r="X72" s="38">
        <f>VLOOKUP(W72,'[1]PJES TEC'!$E$3:$F$1004,2,FALSE)</f>
        <v>70</v>
      </c>
      <c r="Y72" s="41">
        <f t="shared" si="8"/>
        <v>21</v>
      </c>
      <c r="Z72" s="44">
        <f t="shared" si="5"/>
        <v>49.6</v>
      </c>
    </row>
    <row r="73" spans="1:26" x14ac:dyDescent="0.25">
      <c r="A73" s="40">
        <f t="shared" si="9"/>
        <v>62</v>
      </c>
      <c r="B73" s="42">
        <v>8595678</v>
      </c>
      <c r="C73" s="43">
        <v>7</v>
      </c>
      <c r="D73" s="42" t="s">
        <v>100</v>
      </c>
      <c r="E73" s="43">
        <v>18</v>
      </c>
      <c r="F73" s="43">
        <v>130</v>
      </c>
      <c r="G73" s="43" t="s">
        <v>37</v>
      </c>
      <c r="H73" s="42" t="s">
        <v>38</v>
      </c>
      <c r="I73" s="58" t="s">
        <v>39</v>
      </c>
      <c r="J73" s="36">
        <v>9</v>
      </c>
      <c r="K73" s="37">
        <f t="shared" si="0"/>
        <v>18</v>
      </c>
      <c r="L73" s="38">
        <v>1</v>
      </c>
      <c r="M73" s="37">
        <f t="shared" si="1"/>
        <v>1</v>
      </c>
      <c r="N73" s="38">
        <v>0</v>
      </c>
      <c r="O73" s="37">
        <f t="shared" si="2"/>
        <v>0</v>
      </c>
      <c r="P73" s="38">
        <v>0</v>
      </c>
      <c r="Q73" s="37">
        <f t="shared" si="3"/>
        <v>0</v>
      </c>
      <c r="R73" s="38">
        <f t="shared" si="4"/>
        <v>19</v>
      </c>
      <c r="S73" s="39">
        <f t="shared" si="6"/>
        <v>7.6000000000000005</v>
      </c>
      <c r="T73" s="40">
        <v>70</v>
      </c>
      <c r="U73" s="38">
        <f>VLOOKUP(T73,'[1]PJES ADM'!$B$3:$C$23,2,FALSE)</f>
        <v>70</v>
      </c>
      <c r="V73" s="39">
        <f t="shared" si="7"/>
        <v>21</v>
      </c>
      <c r="W73" s="36">
        <v>61</v>
      </c>
      <c r="X73" s="38">
        <f>VLOOKUP(W73,'[1]PJES TEC'!$E$3:$F$1004,2,FALSE)</f>
        <v>70</v>
      </c>
      <c r="Y73" s="41">
        <f t="shared" si="8"/>
        <v>21</v>
      </c>
      <c r="Z73" s="44">
        <f t="shared" si="5"/>
        <v>49.6</v>
      </c>
    </row>
    <row r="74" spans="1:26" x14ac:dyDescent="0.25">
      <c r="A74" s="40">
        <f t="shared" si="9"/>
        <v>63</v>
      </c>
      <c r="B74" s="42">
        <v>12836087</v>
      </c>
      <c r="C74" s="43">
        <v>5</v>
      </c>
      <c r="D74" s="42" t="s">
        <v>101</v>
      </c>
      <c r="E74" s="43">
        <v>18</v>
      </c>
      <c r="F74" s="43">
        <v>130</v>
      </c>
      <c r="G74" s="43" t="s">
        <v>37</v>
      </c>
      <c r="H74" s="42" t="s">
        <v>38</v>
      </c>
      <c r="I74" s="58" t="s">
        <v>39</v>
      </c>
      <c r="J74" s="36">
        <v>9</v>
      </c>
      <c r="K74" s="37">
        <f t="shared" si="0"/>
        <v>18</v>
      </c>
      <c r="L74" s="38">
        <v>1</v>
      </c>
      <c r="M74" s="37">
        <f t="shared" si="1"/>
        <v>1</v>
      </c>
      <c r="N74" s="38">
        <v>0</v>
      </c>
      <c r="O74" s="37">
        <f t="shared" si="2"/>
        <v>0</v>
      </c>
      <c r="P74" s="38">
        <v>0</v>
      </c>
      <c r="Q74" s="37">
        <f t="shared" si="3"/>
        <v>0</v>
      </c>
      <c r="R74" s="38">
        <f t="shared" si="4"/>
        <v>19</v>
      </c>
      <c r="S74" s="39">
        <f t="shared" si="6"/>
        <v>7.6000000000000005</v>
      </c>
      <c r="T74" s="40">
        <v>70</v>
      </c>
      <c r="U74" s="38">
        <f>VLOOKUP(T74,'[1]PJES ADM'!$B$3:$C$23,2,FALSE)</f>
        <v>70</v>
      </c>
      <c r="V74" s="39">
        <f t="shared" si="7"/>
        <v>21</v>
      </c>
      <c r="W74" s="36">
        <v>60</v>
      </c>
      <c r="X74" s="38">
        <f>VLOOKUP(W74,'[1]PJES TEC'!$E$3:$F$1004,2,FALSE)</f>
        <v>70</v>
      </c>
      <c r="Y74" s="41">
        <f t="shared" si="8"/>
        <v>21</v>
      </c>
      <c r="Z74" s="44">
        <f t="shared" si="5"/>
        <v>49.6</v>
      </c>
    </row>
    <row r="75" spans="1:26" x14ac:dyDescent="0.25">
      <c r="A75" s="40">
        <f t="shared" si="9"/>
        <v>64</v>
      </c>
      <c r="B75" s="42">
        <v>13863536</v>
      </c>
      <c r="C75" s="43">
        <v>8</v>
      </c>
      <c r="D75" s="42" t="s">
        <v>102</v>
      </c>
      <c r="E75" s="43">
        <v>18</v>
      </c>
      <c r="F75" s="43">
        <v>130</v>
      </c>
      <c r="G75" s="43" t="s">
        <v>37</v>
      </c>
      <c r="H75" s="42" t="s">
        <v>38</v>
      </c>
      <c r="I75" s="58" t="s">
        <v>39</v>
      </c>
      <c r="J75" s="36">
        <v>9</v>
      </c>
      <c r="K75" s="37">
        <f t="shared" si="0"/>
        <v>18</v>
      </c>
      <c r="L75" s="38">
        <v>1</v>
      </c>
      <c r="M75" s="37">
        <f t="shared" si="1"/>
        <v>1</v>
      </c>
      <c r="N75" s="38">
        <v>0</v>
      </c>
      <c r="O75" s="37">
        <f t="shared" si="2"/>
        <v>0</v>
      </c>
      <c r="P75" s="38">
        <v>0</v>
      </c>
      <c r="Q75" s="37">
        <f t="shared" si="3"/>
        <v>0</v>
      </c>
      <c r="R75" s="38">
        <f t="shared" si="4"/>
        <v>19</v>
      </c>
      <c r="S75" s="39">
        <f t="shared" si="6"/>
        <v>7.6000000000000005</v>
      </c>
      <c r="T75" s="40">
        <v>64</v>
      </c>
      <c r="U75" s="38">
        <f>VLOOKUP(T75,'[1]PJES ADM'!$B$3:$C$23,2,FALSE)</f>
        <v>50</v>
      </c>
      <c r="V75" s="39">
        <f t="shared" si="7"/>
        <v>15</v>
      </c>
      <c r="W75" s="36">
        <v>60</v>
      </c>
      <c r="X75" s="38">
        <f>VLOOKUP(W75,'[1]PJES TEC'!$E$3:$F$1004,2,FALSE)</f>
        <v>70</v>
      </c>
      <c r="Y75" s="41">
        <f t="shared" si="8"/>
        <v>21</v>
      </c>
      <c r="Z75" s="44">
        <f t="shared" si="5"/>
        <v>43.6</v>
      </c>
    </row>
    <row r="76" spans="1:26" x14ac:dyDescent="0.25">
      <c r="A76" s="40">
        <f t="shared" si="9"/>
        <v>65</v>
      </c>
      <c r="B76" s="42">
        <v>14442353</v>
      </c>
      <c r="C76" s="43">
        <v>4</v>
      </c>
      <c r="D76" s="42" t="s">
        <v>103</v>
      </c>
      <c r="E76" s="43">
        <v>18</v>
      </c>
      <c r="F76" s="43">
        <v>130</v>
      </c>
      <c r="G76" s="43" t="s">
        <v>37</v>
      </c>
      <c r="H76" s="42" t="s">
        <v>38</v>
      </c>
      <c r="I76" s="58" t="s">
        <v>39</v>
      </c>
      <c r="J76" s="36">
        <v>9</v>
      </c>
      <c r="K76" s="37">
        <f t="shared" ref="K76:K139" si="10">J76*2</f>
        <v>18</v>
      </c>
      <c r="L76" s="38">
        <v>1</v>
      </c>
      <c r="M76" s="37">
        <f t="shared" ref="M76:M139" si="11">L76*1</f>
        <v>1</v>
      </c>
      <c r="N76" s="38">
        <v>0</v>
      </c>
      <c r="O76" s="37">
        <f t="shared" ref="O76:O139" si="12">N76*1</f>
        <v>0</v>
      </c>
      <c r="P76" s="38">
        <v>0</v>
      </c>
      <c r="Q76" s="37">
        <f t="shared" ref="Q76:Q139" si="13">P76*0.5</f>
        <v>0</v>
      </c>
      <c r="R76" s="38">
        <f t="shared" ref="R76:R139" si="14">IF(SUM(K76+M76+O76+Q76)&gt;=70,"70",IF(SUM(K76+M76+O76+Q76)&lt;70,SUM(K76+M76+O76+Q76)))</f>
        <v>19</v>
      </c>
      <c r="S76" s="39">
        <f t="shared" si="6"/>
        <v>7.6000000000000005</v>
      </c>
      <c r="T76" s="40">
        <v>70</v>
      </c>
      <c r="U76" s="38">
        <f>VLOOKUP(T76,'[1]PJES ADM'!$B$3:$C$23,2,FALSE)</f>
        <v>70</v>
      </c>
      <c r="V76" s="39">
        <f t="shared" si="7"/>
        <v>21</v>
      </c>
      <c r="W76" s="36">
        <v>27</v>
      </c>
      <c r="X76" s="38">
        <f>VLOOKUP(W76,'[1]PJES TEC'!$E$3:$F$1004,2,FALSE)</f>
        <v>20</v>
      </c>
      <c r="Y76" s="41">
        <f t="shared" si="8"/>
        <v>6</v>
      </c>
      <c r="Z76" s="44">
        <f t="shared" ref="Z76:Z139" si="15">SUM(S76+V76+Y76)</f>
        <v>34.6</v>
      </c>
    </row>
    <row r="77" spans="1:26" x14ac:dyDescent="0.25">
      <c r="A77" s="40">
        <f t="shared" si="9"/>
        <v>66</v>
      </c>
      <c r="B77" s="42">
        <v>13214330</v>
      </c>
      <c r="C77" s="43">
        <v>7</v>
      </c>
      <c r="D77" s="42" t="s">
        <v>104</v>
      </c>
      <c r="E77" s="43">
        <v>18</v>
      </c>
      <c r="F77" s="43">
        <v>130</v>
      </c>
      <c r="G77" s="43" t="s">
        <v>37</v>
      </c>
      <c r="H77" s="42" t="s">
        <v>38</v>
      </c>
      <c r="I77" s="58" t="s">
        <v>39</v>
      </c>
      <c r="J77" s="36">
        <v>9</v>
      </c>
      <c r="K77" s="37">
        <f t="shared" si="10"/>
        <v>18</v>
      </c>
      <c r="L77" s="38">
        <v>1</v>
      </c>
      <c r="M77" s="37">
        <f t="shared" si="11"/>
        <v>1</v>
      </c>
      <c r="N77" s="38">
        <v>0</v>
      </c>
      <c r="O77" s="37">
        <f t="shared" si="12"/>
        <v>0</v>
      </c>
      <c r="P77" s="38">
        <v>0</v>
      </c>
      <c r="Q77" s="37">
        <f t="shared" si="13"/>
        <v>0</v>
      </c>
      <c r="R77" s="38">
        <f t="shared" si="14"/>
        <v>19</v>
      </c>
      <c r="S77" s="39">
        <f t="shared" ref="S77:S140" si="16">R77*40%</f>
        <v>7.6000000000000005</v>
      </c>
      <c r="T77" s="40">
        <v>70</v>
      </c>
      <c r="U77" s="38">
        <f>VLOOKUP(T77,'[1]PJES ADM'!$B$3:$C$23,2,FALSE)</f>
        <v>70</v>
      </c>
      <c r="V77" s="39">
        <f t="shared" ref="V77:V140" si="17">(U77*30%)</f>
        <v>21</v>
      </c>
      <c r="W77" s="36">
        <v>128</v>
      </c>
      <c r="X77" s="38">
        <f>VLOOKUP(W77,'[1]PJES TEC'!$E$3:$F$1004,2,FALSE)</f>
        <v>70</v>
      </c>
      <c r="Y77" s="41">
        <f t="shared" ref="Y77:Y140" si="18">X77*30%</f>
        <v>21</v>
      </c>
      <c r="Z77" s="44">
        <f t="shared" si="15"/>
        <v>49.6</v>
      </c>
    </row>
    <row r="78" spans="1:26" x14ac:dyDescent="0.25">
      <c r="A78" s="40">
        <f t="shared" ref="A78:A141" si="19">A77+1</f>
        <v>67</v>
      </c>
      <c r="B78" s="42">
        <v>8990075</v>
      </c>
      <c r="C78" s="43">
        <v>1</v>
      </c>
      <c r="D78" s="42" t="s">
        <v>105</v>
      </c>
      <c r="E78" s="43">
        <v>18</v>
      </c>
      <c r="F78" s="43">
        <v>130</v>
      </c>
      <c r="G78" s="43" t="s">
        <v>37</v>
      </c>
      <c r="H78" s="42" t="s">
        <v>38</v>
      </c>
      <c r="I78" s="58" t="s">
        <v>39</v>
      </c>
      <c r="J78" s="36">
        <v>7</v>
      </c>
      <c r="K78" s="37">
        <f t="shared" si="10"/>
        <v>14</v>
      </c>
      <c r="L78" s="38">
        <v>1</v>
      </c>
      <c r="M78" s="37">
        <f t="shared" si="11"/>
        <v>1</v>
      </c>
      <c r="N78" s="38">
        <v>0</v>
      </c>
      <c r="O78" s="37">
        <f t="shared" si="12"/>
        <v>0</v>
      </c>
      <c r="P78" s="38">
        <v>0</v>
      </c>
      <c r="Q78" s="37">
        <f t="shared" si="13"/>
        <v>0</v>
      </c>
      <c r="R78" s="38">
        <f t="shared" si="14"/>
        <v>15</v>
      </c>
      <c r="S78" s="39">
        <f t="shared" si="16"/>
        <v>6</v>
      </c>
      <c r="T78" s="40">
        <v>70</v>
      </c>
      <c r="U78" s="38">
        <f>VLOOKUP(T78,'[1]PJES ADM'!$B$3:$C$23,2,FALSE)</f>
        <v>70</v>
      </c>
      <c r="V78" s="39">
        <f t="shared" si="17"/>
        <v>21</v>
      </c>
      <c r="W78" s="36">
        <v>67</v>
      </c>
      <c r="X78" s="38">
        <f>VLOOKUP(W78,'[1]PJES TEC'!$E$3:$F$1004,2,FALSE)</f>
        <v>70</v>
      </c>
      <c r="Y78" s="41">
        <f t="shared" si="18"/>
        <v>21</v>
      </c>
      <c r="Z78" s="44">
        <f t="shared" si="15"/>
        <v>48</v>
      </c>
    </row>
    <row r="79" spans="1:26" x14ac:dyDescent="0.25">
      <c r="A79" s="40">
        <f t="shared" si="19"/>
        <v>68</v>
      </c>
      <c r="B79" s="42">
        <v>7249382</v>
      </c>
      <c r="C79" s="43">
        <v>6</v>
      </c>
      <c r="D79" s="42" t="s">
        <v>106</v>
      </c>
      <c r="E79" s="43">
        <v>18</v>
      </c>
      <c r="F79" s="43">
        <v>130</v>
      </c>
      <c r="G79" s="43" t="s">
        <v>37</v>
      </c>
      <c r="H79" s="42" t="s">
        <v>38</v>
      </c>
      <c r="I79" s="58" t="s">
        <v>39</v>
      </c>
      <c r="J79" s="36">
        <v>7</v>
      </c>
      <c r="K79" s="37">
        <f t="shared" si="10"/>
        <v>14</v>
      </c>
      <c r="L79" s="38">
        <v>1</v>
      </c>
      <c r="M79" s="37">
        <f t="shared" si="11"/>
        <v>1</v>
      </c>
      <c r="N79" s="38">
        <v>0</v>
      </c>
      <c r="O79" s="37">
        <f t="shared" si="12"/>
        <v>0</v>
      </c>
      <c r="P79" s="38">
        <v>3</v>
      </c>
      <c r="Q79" s="37">
        <f t="shared" si="13"/>
        <v>1.5</v>
      </c>
      <c r="R79" s="38">
        <f t="shared" si="14"/>
        <v>16.5</v>
      </c>
      <c r="S79" s="39">
        <f t="shared" si="16"/>
        <v>6.6000000000000005</v>
      </c>
      <c r="T79" s="40">
        <v>70</v>
      </c>
      <c r="U79" s="38">
        <f>VLOOKUP(T79,'[1]PJES ADM'!$B$3:$C$23,2,FALSE)</f>
        <v>70</v>
      </c>
      <c r="V79" s="39">
        <f t="shared" si="17"/>
        <v>21</v>
      </c>
      <c r="W79" s="36">
        <v>260</v>
      </c>
      <c r="X79" s="38">
        <f>VLOOKUP(W79,'[1]PJES TEC'!$E$3:$F$1004,2,FALSE)</f>
        <v>70</v>
      </c>
      <c r="Y79" s="41">
        <f t="shared" si="18"/>
        <v>21</v>
      </c>
      <c r="Z79" s="44">
        <f t="shared" si="15"/>
        <v>48.6</v>
      </c>
    </row>
    <row r="80" spans="1:26" x14ac:dyDescent="0.25">
      <c r="A80" s="40">
        <f t="shared" si="19"/>
        <v>69</v>
      </c>
      <c r="B80" s="42">
        <v>10075403</v>
      </c>
      <c r="C80" s="43">
        <v>7</v>
      </c>
      <c r="D80" s="42" t="s">
        <v>107</v>
      </c>
      <c r="E80" s="43">
        <v>18</v>
      </c>
      <c r="F80" s="43">
        <v>130</v>
      </c>
      <c r="G80" s="43" t="s">
        <v>37</v>
      </c>
      <c r="H80" s="42" t="s">
        <v>38</v>
      </c>
      <c r="I80" s="58" t="s">
        <v>39</v>
      </c>
      <c r="J80" s="36">
        <v>7</v>
      </c>
      <c r="K80" s="37">
        <f t="shared" si="10"/>
        <v>14</v>
      </c>
      <c r="L80" s="38">
        <v>1</v>
      </c>
      <c r="M80" s="37">
        <f t="shared" si="11"/>
        <v>1</v>
      </c>
      <c r="N80" s="38">
        <v>5</v>
      </c>
      <c r="O80" s="37">
        <f t="shared" si="12"/>
        <v>5</v>
      </c>
      <c r="P80" s="38">
        <v>0</v>
      </c>
      <c r="Q80" s="37">
        <f t="shared" si="13"/>
        <v>0</v>
      </c>
      <c r="R80" s="38">
        <f t="shared" si="14"/>
        <v>20</v>
      </c>
      <c r="S80" s="39">
        <f t="shared" si="16"/>
        <v>8</v>
      </c>
      <c r="T80" s="40">
        <v>70</v>
      </c>
      <c r="U80" s="38">
        <f>VLOOKUP(T80,'[1]PJES ADM'!$B$3:$C$23,2,FALSE)</f>
        <v>70</v>
      </c>
      <c r="V80" s="39">
        <f t="shared" si="17"/>
        <v>21</v>
      </c>
      <c r="W80" s="36">
        <v>100</v>
      </c>
      <c r="X80" s="38">
        <f>VLOOKUP(W80,'[1]PJES TEC'!$E$3:$F$1004,2,FALSE)</f>
        <v>70</v>
      </c>
      <c r="Y80" s="41">
        <f t="shared" si="18"/>
        <v>21</v>
      </c>
      <c r="Z80" s="44">
        <f t="shared" si="15"/>
        <v>50</v>
      </c>
    </row>
    <row r="81" spans="1:26" x14ac:dyDescent="0.25">
      <c r="A81" s="40">
        <f t="shared" si="19"/>
        <v>70</v>
      </c>
      <c r="B81" s="42">
        <v>11784415</v>
      </c>
      <c r="C81" s="43">
        <v>3</v>
      </c>
      <c r="D81" s="42" t="s">
        <v>108</v>
      </c>
      <c r="E81" s="43">
        <v>18</v>
      </c>
      <c r="F81" s="43">
        <v>130</v>
      </c>
      <c r="G81" s="43" t="s">
        <v>37</v>
      </c>
      <c r="H81" s="42" t="s">
        <v>38</v>
      </c>
      <c r="I81" s="58" t="s">
        <v>39</v>
      </c>
      <c r="J81" s="36">
        <v>7</v>
      </c>
      <c r="K81" s="37">
        <f t="shared" si="10"/>
        <v>14</v>
      </c>
      <c r="L81" s="38">
        <v>1</v>
      </c>
      <c r="M81" s="37">
        <f t="shared" si="11"/>
        <v>1</v>
      </c>
      <c r="N81" s="38">
        <v>0</v>
      </c>
      <c r="O81" s="37">
        <f t="shared" si="12"/>
        <v>0</v>
      </c>
      <c r="P81" s="38">
        <v>0</v>
      </c>
      <c r="Q81" s="37">
        <f t="shared" si="13"/>
        <v>0</v>
      </c>
      <c r="R81" s="38">
        <f t="shared" si="14"/>
        <v>15</v>
      </c>
      <c r="S81" s="39">
        <f t="shared" si="16"/>
        <v>6</v>
      </c>
      <c r="T81" s="40">
        <v>70</v>
      </c>
      <c r="U81" s="38">
        <f>VLOOKUP(T81,'[1]PJES ADM'!$B$3:$C$23,2,FALSE)</f>
        <v>70</v>
      </c>
      <c r="V81" s="39">
        <f t="shared" si="17"/>
        <v>21</v>
      </c>
      <c r="W81" s="36">
        <v>114</v>
      </c>
      <c r="X81" s="38">
        <f>VLOOKUP(W81,'[1]PJES TEC'!$E$3:$F$1004,2,FALSE)</f>
        <v>70</v>
      </c>
      <c r="Y81" s="41">
        <f t="shared" si="18"/>
        <v>21</v>
      </c>
      <c r="Z81" s="44">
        <f t="shared" si="15"/>
        <v>48</v>
      </c>
    </row>
    <row r="82" spans="1:26" x14ac:dyDescent="0.25">
      <c r="A82" s="40">
        <f t="shared" si="19"/>
        <v>71</v>
      </c>
      <c r="B82" s="42">
        <v>12598392</v>
      </c>
      <c r="C82" s="43">
        <v>8</v>
      </c>
      <c r="D82" s="42" t="s">
        <v>109</v>
      </c>
      <c r="E82" s="43">
        <v>18</v>
      </c>
      <c r="F82" s="43">
        <v>130</v>
      </c>
      <c r="G82" s="43" t="s">
        <v>37</v>
      </c>
      <c r="H82" s="42" t="s">
        <v>38</v>
      </c>
      <c r="I82" s="58" t="s">
        <v>39</v>
      </c>
      <c r="J82" s="36">
        <v>7</v>
      </c>
      <c r="K82" s="37">
        <f t="shared" si="10"/>
        <v>14</v>
      </c>
      <c r="L82" s="38">
        <v>1</v>
      </c>
      <c r="M82" s="37">
        <f t="shared" si="11"/>
        <v>1</v>
      </c>
      <c r="N82" s="38">
        <v>0</v>
      </c>
      <c r="O82" s="37">
        <f t="shared" si="12"/>
        <v>0</v>
      </c>
      <c r="P82" s="38">
        <v>0</v>
      </c>
      <c r="Q82" s="37">
        <f t="shared" si="13"/>
        <v>0</v>
      </c>
      <c r="R82" s="38">
        <f t="shared" si="14"/>
        <v>15</v>
      </c>
      <c r="S82" s="39">
        <f t="shared" si="16"/>
        <v>6</v>
      </c>
      <c r="T82" s="40">
        <v>70</v>
      </c>
      <c r="U82" s="38">
        <f>VLOOKUP(T82,'[1]PJES ADM'!$B$3:$C$23,2,FALSE)</f>
        <v>70</v>
      </c>
      <c r="V82" s="39">
        <f t="shared" si="17"/>
        <v>21</v>
      </c>
      <c r="W82" s="36">
        <v>74</v>
      </c>
      <c r="X82" s="38">
        <f>VLOOKUP(W82,'[1]PJES TEC'!$E$3:$F$1004,2,FALSE)</f>
        <v>70</v>
      </c>
      <c r="Y82" s="41">
        <f t="shared" si="18"/>
        <v>21</v>
      </c>
      <c r="Z82" s="44">
        <f t="shared" si="15"/>
        <v>48</v>
      </c>
    </row>
    <row r="83" spans="1:26" x14ac:dyDescent="0.25">
      <c r="A83" s="40">
        <f t="shared" si="19"/>
        <v>72</v>
      </c>
      <c r="B83" s="42">
        <v>9067878</v>
      </c>
      <c r="C83" s="43">
        <v>7</v>
      </c>
      <c r="D83" s="42" t="s">
        <v>110</v>
      </c>
      <c r="E83" s="43">
        <v>18</v>
      </c>
      <c r="F83" s="43">
        <v>130</v>
      </c>
      <c r="G83" s="43" t="s">
        <v>37</v>
      </c>
      <c r="H83" s="42" t="s">
        <v>38</v>
      </c>
      <c r="I83" s="58" t="s">
        <v>39</v>
      </c>
      <c r="J83" s="36">
        <v>7</v>
      </c>
      <c r="K83" s="37">
        <f t="shared" si="10"/>
        <v>14</v>
      </c>
      <c r="L83" s="38">
        <v>1</v>
      </c>
      <c r="M83" s="37">
        <f t="shared" si="11"/>
        <v>1</v>
      </c>
      <c r="N83" s="38">
        <v>0</v>
      </c>
      <c r="O83" s="37">
        <f t="shared" si="12"/>
        <v>0</v>
      </c>
      <c r="P83" s="38">
        <v>0</v>
      </c>
      <c r="Q83" s="37">
        <f t="shared" si="13"/>
        <v>0</v>
      </c>
      <c r="R83" s="38">
        <f t="shared" si="14"/>
        <v>15</v>
      </c>
      <c r="S83" s="39">
        <f t="shared" si="16"/>
        <v>6</v>
      </c>
      <c r="T83" s="40">
        <v>70</v>
      </c>
      <c r="U83" s="38">
        <f>VLOOKUP(T83,'[1]PJES ADM'!$B$3:$C$23,2,FALSE)</f>
        <v>70</v>
      </c>
      <c r="V83" s="39">
        <f t="shared" si="17"/>
        <v>21</v>
      </c>
      <c r="W83" s="36">
        <v>143</v>
      </c>
      <c r="X83" s="38">
        <f>VLOOKUP(W83,'[1]PJES TEC'!$E$3:$F$1004,2,FALSE)</f>
        <v>70</v>
      </c>
      <c r="Y83" s="41">
        <f t="shared" si="18"/>
        <v>21</v>
      </c>
      <c r="Z83" s="44">
        <f t="shared" si="15"/>
        <v>48</v>
      </c>
    </row>
    <row r="84" spans="1:26" x14ac:dyDescent="0.25">
      <c r="A84" s="40">
        <f t="shared" si="19"/>
        <v>73</v>
      </c>
      <c r="B84" s="42">
        <v>7757697</v>
      </c>
      <c r="C84" s="43">
        <v>5</v>
      </c>
      <c r="D84" s="42" t="s">
        <v>111</v>
      </c>
      <c r="E84" s="43">
        <v>19</v>
      </c>
      <c r="F84" s="43">
        <v>130</v>
      </c>
      <c r="G84" s="43" t="s">
        <v>37</v>
      </c>
      <c r="H84" s="42" t="s">
        <v>38</v>
      </c>
      <c r="I84" s="58" t="s">
        <v>39</v>
      </c>
      <c r="J84" s="36">
        <v>7</v>
      </c>
      <c r="K84" s="37">
        <f t="shared" si="10"/>
        <v>14</v>
      </c>
      <c r="L84" s="38">
        <v>1</v>
      </c>
      <c r="M84" s="37">
        <f t="shared" si="11"/>
        <v>1</v>
      </c>
      <c r="N84" s="38">
        <v>0</v>
      </c>
      <c r="O84" s="37">
        <f t="shared" si="12"/>
        <v>0</v>
      </c>
      <c r="P84" s="38">
        <v>0</v>
      </c>
      <c r="Q84" s="37">
        <f t="shared" si="13"/>
        <v>0</v>
      </c>
      <c r="R84" s="38">
        <f t="shared" si="14"/>
        <v>15</v>
      </c>
      <c r="S84" s="39">
        <f t="shared" si="16"/>
        <v>6</v>
      </c>
      <c r="T84" s="40">
        <v>70</v>
      </c>
      <c r="U84" s="38">
        <f>VLOOKUP(T84,'[1]PJES ADM'!$B$3:$C$23,2,FALSE)</f>
        <v>70</v>
      </c>
      <c r="V84" s="39">
        <f t="shared" si="17"/>
        <v>21</v>
      </c>
      <c r="W84" s="36">
        <v>87</v>
      </c>
      <c r="X84" s="38">
        <f>VLOOKUP(W84,'[1]PJES TEC'!$E$3:$F$1004,2,FALSE)</f>
        <v>70</v>
      </c>
      <c r="Y84" s="41">
        <f t="shared" si="18"/>
        <v>21</v>
      </c>
      <c r="Z84" s="44">
        <f t="shared" si="15"/>
        <v>48</v>
      </c>
    </row>
    <row r="85" spans="1:26" x14ac:dyDescent="0.25">
      <c r="A85" s="40">
        <f t="shared" si="19"/>
        <v>74</v>
      </c>
      <c r="B85" s="42">
        <v>11816171</v>
      </c>
      <c r="C85" s="43">
        <v>8</v>
      </c>
      <c r="D85" s="42" t="s">
        <v>112</v>
      </c>
      <c r="E85" s="43">
        <v>19</v>
      </c>
      <c r="F85" s="43">
        <v>130</v>
      </c>
      <c r="G85" s="43" t="s">
        <v>37</v>
      </c>
      <c r="H85" s="42" t="s">
        <v>38</v>
      </c>
      <c r="I85" s="58" t="s">
        <v>39</v>
      </c>
      <c r="J85" s="36">
        <v>7</v>
      </c>
      <c r="K85" s="37">
        <f t="shared" si="10"/>
        <v>14</v>
      </c>
      <c r="L85" s="38">
        <v>1</v>
      </c>
      <c r="M85" s="37">
        <f t="shared" si="11"/>
        <v>1</v>
      </c>
      <c r="N85" s="38">
        <v>0</v>
      </c>
      <c r="O85" s="37">
        <f t="shared" si="12"/>
        <v>0</v>
      </c>
      <c r="P85" s="38">
        <v>0</v>
      </c>
      <c r="Q85" s="37">
        <f t="shared" si="13"/>
        <v>0</v>
      </c>
      <c r="R85" s="38">
        <f t="shared" si="14"/>
        <v>15</v>
      </c>
      <c r="S85" s="39">
        <f t="shared" si="16"/>
        <v>6</v>
      </c>
      <c r="T85" s="40">
        <v>70</v>
      </c>
      <c r="U85" s="38">
        <f>VLOOKUP(T85,'[1]PJES ADM'!$B$3:$C$23,2,FALSE)</f>
        <v>70</v>
      </c>
      <c r="V85" s="39">
        <f t="shared" si="17"/>
        <v>21</v>
      </c>
      <c r="W85" s="36">
        <v>67</v>
      </c>
      <c r="X85" s="38">
        <f>VLOOKUP(W85,'[1]PJES TEC'!$E$3:$F$1004,2,FALSE)</f>
        <v>70</v>
      </c>
      <c r="Y85" s="41">
        <f t="shared" si="18"/>
        <v>21</v>
      </c>
      <c r="Z85" s="44">
        <f t="shared" si="15"/>
        <v>48</v>
      </c>
    </row>
    <row r="86" spans="1:26" x14ac:dyDescent="0.25">
      <c r="A86" s="40">
        <f t="shared" si="19"/>
        <v>75</v>
      </c>
      <c r="B86" s="42">
        <v>10323160</v>
      </c>
      <c r="C86" s="43">
        <v>4</v>
      </c>
      <c r="D86" s="42" t="s">
        <v>113</v>
      </c>
      <c r="E86" s="43">
        <v>19</v>
      </c>
      <c r="F86" s="43">
        <v>130</v>
      </c>
      <c r="G86" s="43" t="s">
        <v>37</v>
      </c>
      <c r="H86" s="42" t="s">
        <v>38</v>
      </c>
      <c r="I86" s="58" t="s">
        <v>39</v>
      </c>
      <c r="J86" s="36">
        <v>7</v>
      </c>
      <c r="K86" s="37">
        <f t="shared" si="10"/>
        <v>14</v>
      </c>
      <c r="L86" s="38">
        <v>1</v>
      </c>
      <c r="M86" s="37">
        <f t="shared" si="11"/>
        <v>1</v>
      </c>
      <c r="N86" s="38">
        <v>0</v>
      </c>
      <c r="O86" s="37">
        <f t="shared" si="12"/>
        <v>0</v>
      </c>
      <c r="P86" s="38">
        <v>0</v>
      </c>
      <c r="Q86" s="37">
        <f t="shared" si="13"/>
        <v>0</v>
      </c>
      <c r="R86" s="38">
        <f t="shared" si="14"/>
        <v>15</v>
      </c>
      <c r="S86" s="39">
        <f t="shared" si="16"/>
        <v>6</v>
      </c>
      <c r="T86" s="40">
        <v>70</v>
      </c>
      <c r="U86" s="38">
        <f>VLOOKUP(T86,'[1]PJES ADM'!$B$3:$C$23,2,FALSE)</f>
        <v>70</v>
      </c>
      <c r="V86" s="39">
        <f t="shared" si="17"/>
        <v>21</v>
      </c>
      <c r="W86" s="36">
        <v>141</v>
      </c>
      <c r="X86" s="38">
        <f>VLOOKUP(W86,'[1]PJES TEC'!$E$3:$F$1004,2,FALSE)</f>
        <v>70</v>
      </c>
      <c r="Y86" s="41">
        <f t="shared" si="18"/>
        <v>21</v>
      </c>
      <c r="Z86" s="44">
        <f t="shared" si="15"/>
        <v>48</v>
      </c>
    </row>
    <row r="87" spans="1:26" x14ac:dyDescent="0.25">
      <c r="A87" s="40">
        <f t="shared" si="19"/>
        <v>76</v>
      </c>
      <c r="B87" s="42">
        <v>12612293</v>
      </c>
      <c r="C87" s="43">
        <v>4</v>
      </c>
      <c r="D87" s="42" t="s">
        <v>114</v>
      </c>
      <c r="E87" s="43">
        <v>19</v>
      </c>
      <c r="F87" s="43">
        <v>130</v>
      </c>
      <c r="G87" s="43" t="s">
        <v>37</v>
      </c>
      <c r="H87" s="42" t="s">
        <v>38</v>
      </c>
      <c r="I87" s="58" t="s">
        <v>39</v>
      </c>
      <c r="J87" s="36">
        <v>7</v>
      </c>
      <c r="K87" s="37">
        <f t="shared" si="10"/>
        <v>14</v>
      </c>
      <c r="L87" s="38">
        <v>1</v>
      </c>
      <c r="M87" s="37">
        <f t="shared" si="11"/>
        <v>1</v>
      </c>
      <c r="N87" s="38">
        <v>0</v>
      </c>
      <c r="O87" s="37">
        <f t="shared" si="12"/>
        <v>0</v>
      </c>
      <c r="P87" s="38">
        <v>0</v>
      </c>
      <c r="Q87" s="37">
        <f t="shared" si="13"/>
        <v>0</v>
      </c>
      <c r="R87" s="38">
        <f t="shared" si="14"/>
        <v>15</v>
      </c>
      <c r="S87" s="39">
        <f t="shared" si="16"/>
        <v>6</v>
      </c>
      <c r="T87" s="40">
        <v>70</v>
      </c>
      <c r="U87" s="38">
        <f>VLOOKUP(T87,'[1]PJES ADM'!$B$3:$C$23,2,FALSE)</f>
        <v>70</v>
      </c>
      <c r="V87" s="39">
        <f t="shared" si="17"/>
        <v>21</v>
      </c>
      <c r="W87" s="36">
        <v>60</v>
      </c>
      <c r="X87" s="38">
        <f>VLOOKUP(W87,'[1]PJES TEC'!$E$3:$F$1004,2,FALSE)</f>
        <v>70</v>
      </c>
      <c r="Y87" s="41">
        <f t="shared" si="18"/>
        <v>21</v>
      </c>
      <c r="Z87" s="44">
        <f t="shared" si="15"/>
        <v>48</v>
      </c>
    </row>
    <row r="88" spans="1:26" x14ac:dyDescent="0.25">
      <c r="A88" s="40">
        <f t="shared" si="19"/>
        <v>77</v>
      </c>
      <c r="B88" s="42">
        <v>10809931</v>
      </c>
      <c r="C88" s="43">
        <v>3</v>
      </c>
      <c r="D88" s="42" t="s">
        <v>115</v>
      </c>
      <c r="E88" s="43">
        <v>19</v>
      </c>
      <c r="F88" s="43">
        <v>130</v>
      </c>
      <c r="G88" s="43" t="s">
        <v>37</v>
      </c>
      <c r="H88" s="42" t="s">
        <v>38</v>
      </c>
      <c r="I88" s="58" t="s">
        <v>39</v>
      </c>
      <c r="J88" s="36">
        <v>7</v>
      </c>
      <c r="K88" s="37">
        <f t="shared" si="10"/>
        <v>14</v>
      </c>
      <c r="L88" s="38">
        <v>1</v>
      </c>
      <c r="M88" s="37">
        <f t="shared" si="11"/>
        <v>1</v>
      </c>
      <c r="N88" s="38">
        <v>0</v>
      </c>
      <c r="O88" s="37">
        <f t="shared" si="12"/>
        <v>0</v>
      </c>
      <c r="P88" s="38">
        <v>0</v>
      </c>
      <c r="Q88" s="37">
        <f t="shared" si="13"/>
        <v>0</v>
      </c>
      <c r="R88" s="38">
        <f t="shared" si="14"/>
        <v>15</v>
      </c>
      <c r="S88" s="39">
        <f t="shared" si="16"/>
        <v>6</v>
      </c>
      <c r="T88" s="40">
        <v>68</v>
      </c>
      <c r="U88" s="38">
        <f>VLOOKUP(T88,'[1]PJES ADM'!$B$3:$C$23,2,FALSE)</f>
        <v>70</v>
      </c>
      <c r="V88" s="39">
        <f t="shared" si="17"/>
        <v>21</v>
      </c>
      <c r="W88" s="36">
        <v>61</v>
      </c>
      <c r="X88" s="38">
        <f>VLOOKUP(W88,'[1]PJES TEC'!$E$3:$F$1004,2,FALSE)</f>
        <v>70</v>
      </c>
      <c r="Y88" s="41">
        <f t="shared" si="18"/>
        <v>21</v>
      </c>
      <c r="Z88" s="44">
        <f t="shared" si="15"/>
        <v>48</v>
      </c>
    </row>
    <row r="89" spans="1:26" x14ac:dyDescent="0.25">
      <c r="A89" s="40">
        <f t="shared" si="19"/>
        <v>78</v>
      </c>
      <c r="B89" s="42">
        <v>12612041</v>
      </c>
      <c r="C89" s="43">
        <v>9</v>
      </c>
      <c r="D89" s="42" t="s">
        <v>116</v>
      </c>
      <c r="E89" s="43">
        <v>19</v>
      </c>
      <c r="F89" s="43">
        <v>130</v>
      </c>
      <c r="G89" s="43" t="s">
        <v>37</v>
      </c>
      <c r="H89" s="42" t="s">
        <v>38</v>
      </c>
      <c r="I89" s="58" t="s">
        <v>39</v>
      </c>
      <c r="J89" s="36">
        <v>7</v>
      </c>
      <c r="K89" s="37">
        <f t="shared" si="10"/>
        <v>14</v>
      </c>
      <c r="L89" s="38">
        <v>1</v>
      </c>
      <c r="M89" s="37">
        <f t="shared" si="11"/>
        <v>1</v>
      </c>
      <c r="N89" s="38">
        <v>0</v>
      </c>
      <c r="O89" s="37">
        <f t="shared" si="12"/>
        <v>0</v>
      </c>
      <c r="P89" s="38">
        <v>0</v>
      </c>
      <c r="Q89" s="37">
        <f t="shared" si="13"/>
        <v>0</v>
      </c>
      <c r="R89" s="38">
        <f t="shared" si="14"/>
        <v>15</v>
      </c>
      <c r="S89" s="39">
        <f t="shared" si="16"/>
        <v>6</v>
      </c>
      <c r="T89" s="40">
        <v>70</v>
      </c>
      <c r="U89" s="38">
        <f>VLOOKUP(T89,'[1]PJES ADM'!$B$3:$C$23,2,FALSE)</f>
        <v>70</v>
      </c>
      <c r="V89" s="39">
        <f t="shared" si="17"/>
        <v>21</v>
      </c>
      <c r="W89" s="36">
        <v>121</v>
      </c>
      <c r="X89" s="38">
        <f>VLOOKUP(W89,'[1]PJES TEC'!$E$3:$F$1004,2,FALSE)</f>
        <v>70</v>
      </c>
      <c r="Y89" s="41">
        <f t="shared" si="18"/>
        <v>21</v>
      </c>
      <c r="Z89" s="44">
        <f t="shared" si="15"/>
        <v>48</v>
      </c>
    </row>
    <row r="90" spans="1:26" x14ac:dyDescent="0.25">
      <c r="A90" s="40">
        <f t="shared" si="19"/>
        <v>79</v>
      </c>
      <c r="B90" s="42">
        <v>12821627</v>
      </c>
      <c r="C90" s="43">
        <v>8</v>
      </c>
      <c r="D90" s="42" t="s">
        <v>117</v>
      </c>
      <c r="E90" s="43">
        <v>19</v>
      </c>
      <c r="F90" s="43">
        <v>130</v>
      </c>
      <c r="G90" s="43" t="s">
        <v>37</v>
      </c>
      <c r="H90" s="42" t="s">
        <v>38</v>
      </c>
      <c r="I90" s="58" t="s">
        <v>39</v>
      </c>
      <c r="J90" s="36">
        <v>9</v>
      </c>
      <c r="K90" s="37">
        <f t="shared" si="10"/>
        <v>18</v>
      </c>
      <c r="L90" s="38">
        <v>1</v>
      </c>
      <c r="M90" s="37">
        <f t="shared" si="11"/>
        <v>1</v>
      </c>
      <c r="N90" s="38">
        <v>0</v>
      </c>
      <c r="O90" s="37">
        <f t="shared" si="12"/>
        <v>0</v>
      </c>
      <c r="P90" s="38">
        <v>0</v>
      </c>
      <c r="Q90" s="37">
        <f t="shared" si="13"/>
        <v>0</v>
      </c>
      <c r="R90" s="38">
        <f t="shared" si="14"/>
        <v>19</v>
      </c>
      <c r="S90" s="39">
        <f t="shared" si="16"/>
        <v>7.6000000000000005</v>
      </c>
      <c r="T90" s="40">
        <v>59</v>
      </c>
      <c r="U90" s="38">
        <f>VLOOKUP(T90,'[1]PJES ADM'!$B$3:$C$23,2,FALSE)</f>
        <v>40</v>
      </c>
      <c r="V90" s="39">
        <f t="shared" si="17"/>
        <v>12</v>
      </c>
      <c r="W90" s="36">
        <v>54</v>
      </c>
      <c r="X90" s="38">
        <f>VLOOKUP(W90,'[1]PJES TEC'!$E$3:$F$1004,2,FALSE)</f>
        <v>70</v>
      </c>
      <c r="Y90" s="41">
        <f t="shared" si="18"/>
        <v>21</v>
      </c>
      <c r="Z90" s="44">
        <f t="shared" si="15"/>
        <v>40.6</v>
      </c>
    </row>
    <row r="91" spans="1:26" x14ac:dyDescent="0.25">
      <c r="A91" s="40">
        <f t="shared" si="19"/>
        <v>80</v>
      </c>
      <c r="B91" s="42">
        <v>12420606</v>
      </c>
      <c r="C91" s="43">
        <v>5</v>
      </c>
      <c r="D91" s="42" t="s">
        <v>118</v>
      </c>
      <c r="E91" s="43">
        <v>19</v>
      </c>
      <c r="F91" s="43">
        <v>130</v>
      </c>
      <c r="G91" s="43" t="s">
        <v>37</v>
      </c>
      <c r="H91" s="42" t="s">
        <v>38</v>
      </c>
      <c r="I91" s="58" t="s">
        <v>39</v>
      </c>
      <c r="J91" s="36">
        <v>7</v>
      </c>
      <c r="K91" s="37">
        <f t="shared" si="10"/>
        <v>14</v>
      </c>
      <c r="L91" s="38">
        <v>1</v>
      </c>
      <c r="M91" s="37">
        <f t="shared" si="11"/>
        <v>1</v>
      </c>
      <c r="N91" s="38">
        <v>0</v>
      </c>
      <c r="O91" s="37">
        <f t="shared" si="12"/>
        <v>0</v>
      </c>
      <c r="P91" s="38">
        <v>0</v>
      </c>
      <c r="Q91" s="37">
        <f t="shared" si="13"/>
        <v>0</v>
      </c>
      <c r="R91" s="38">
        <f t="shared" si="14"/>
        <v>15</v>
      </c>
      <c r="S91" s="39">
        <f t="shared" si="16"/>
        <v>6</v>
      </c>
      <c r="T91" s="40">
        <v>70</v>
      </c>
      <c r="U91" s="38">
        <f>VLOOKUP(T91,'[1]PJES ADM'!$B$3:$C$23,2,FALSE)</f>
        <v>70</v>
      </c>
      <c r="V91" s="39">
        <f t="shared" si="17"/>
        <v>21</v>
      </c>
      <c r="W91" s="36">
        <v>134</v>
      </c>
      <c r="X91" s="38">
        <f>VLOOKUP(W91,'[1]PJES TEC'!$E$3:$F$1004,2,FALSE)</f>
        <v>70</v>
      </c>
      <c r="Y91" s="41">
        <f t="shared" si="18"/>
        <v>21</v>
      </c>
      <c r="Z91" s="44">
        <f t="shared" si="15"/>
        <v>48</v>
      </c>
    </row>
    <row r="92" spans="1:26" x14ac:dyDescent="0.25">
      <c r="A92" s="40">
        <f t="shared" si="19"/>
        <v>81</v>
      </c>
      <c r="B92" s="42">
        <v>12212653</v>
      </c>
      <c r="C92" s="43">
        <v>6</v>
      </c>
      <c r="D92" s="42" t="s">
        <v>119</v>
      </c>
      <c r="E92" s="43">
        <v>19</v>
      </c>
      <c r="F92" s="43">
        <v>130</v>
      </c>
      <c r="G92" s="43" t="s">
        <v>37</v>
      </c>
      <c r="H92" s="42" t="s">
        <v>38</v>
      </c>
      <c r="I92" s="58" t="s">
        <v>39</v>
      </c>
      <c r="J92" s="36">
        <v>7</v>
      </c>
      <c r="K92" s="37">
        <f t="shared" si="10"/>
        <v>14</v>
      </c>
      <c r="L92" s="38">
        <v>1</v>
      </c>
      <c r="M92" s="37">
        <f t="shared" si="11"/>
        <v>1</v>
      </c>
      <c r="N92" s="38">
        <v>0</v>
      </c>
      <c r="O92" s="37">
        <f t="shared" si="12"/>
        <v>0</v>
      </c>
      <c r="P92" s="38">
        <v>0</v>
      </c>
      <c r="Q92" s="37">
        <f t="shared" si="13"/>
        <v>0</v>
      </c>
      <c r="R92" s="38">
        <f t="shared" si="14"/>
        <v>15</v>
      </c>
      <c r="S92" s="39">
        <f t="shared" si="16"/>
        <v>6</v>
      </c>
      <c r="T92" s="40">
        <v>70</v>
      </c>
      <c r="U92" s="38">
        <f>VLOOKUP(T92,'[1]PJES ADM'!$B$3:$C$23,2,FALSE)</f>
        <v>70</v>
      </c>
      <c r="V92" s="39">
        <f t="shared" si="17"/>
        <v>21</v>
      </c>
      <c r="W92" s="36">
        <v>60</v>
      </c>
      <c r="X92" s="38">
        <f>VLOOKUP(W92,'[1]PJES TEC'!$E$3:$F$1004,2,FALSE)</f>
        <v>70</v>
      </c>
      <c r="Y92" s="41">
        <f t="shared" si="18"/>
        <v>21</v>
      </c>
      <c r="Z92" s="44">
        <f t="shared" si="15"/>
        <v>48</v>
      </c>
    </row>
    <row r="93" spans="1:26" x14ac:dyDescent="0.25">
      <c r="A93" s="40">
        <f t="shared" si="19"/>
        <v>82</v>
      </c>
      <c r="B93" s="42">
        <v>11816100</v>
      </c>
      <c r="C93" s="43">
        <v>9</v>
      </c>
      <c r="D93" s="42" t="s">
        <v>120</v>
      </c>
      <c r="E93" s="43">
        <v>19</v>
      </c>
      <c r="F93" s="43">
        <v>130</v>
      </c>
      <c r="G93" s="43" t="s">
        <v>37</v>
      </c>
      <c r="H93" s="42" t="s">
        <v>38</v>
      </c>
      <c r="I93" s="58" t="s">
        <v>39</v>
      </c>
      <c r="J93" s="36">
        <v>7</v>
      </c>
      <c r="K93" s="37">
        <f t="shared" si="10"/>
        <v>14</v>
      </c>
      <c r="L93" s="38">
        <v>1</v>
      </c>
      <c r="M93" s="37">
        <f t="shared" si="11"/>
        <v>1</v>
      </c>
      <c r="N93" s="38">
        <v>0</v>
      </c>
      <c r="O93" s="37">
        <f t="shared" si="12"/>
        <v>0</v>
      </c>
      <c r="P93" s="38">
        <v>0</v>
      </c>
      <c r="Q93" s="37">
        <f t="shared" si="13"/>
        <v>0</v>
      </c>
      <c r="R93" s="38">
        <f t="shared" si="14"/>
        <v>15</v>
      </c>
      <c r="S93" s="39">
        <f t="shared" si="16"/>
        <v>6</v>
      </c>
      <c r="T93" s="40">
        <v>70</v>
      </c>
      <c r="U93" s="38">
        <f>VLOOKUP(T93,'[1]PJES ADM'!$B$3:$C$23,2,FALSE)</f>
        <v>70</v>
      </c>
      <c r="V93" s="39">
        <f t="shared" si="17"/>
        <v>21</v>
      </c>
      <c r="W93" s="36">
        <v>60</v>
      </c>
      <c r="X93" s="38">
        <f>VLOOKUP(W93,'[1]PJES TEC'!$E$3:$F$1004,2,FALSE)</f>
        <v>70</v>
      </c>
      <c r="Y93" s="41">
        <f t="shared" si="18"/>
        <v>21</v>
      </c>
      <c r="Z93" s="44">
        <f t="shared" si="15"/>
        <v>48</v>
      </c>
    </row>
    <row r="94" spans="1:26" x14ac:dyDescent="0.25">
      <c r="A94" s="40">
        <f t="shared" si="19"/>
        <v>83</v>
      </c>
      <c r="B94" s="42">
        <v>10127298</v>
      </c>
      <c r="C94" s="43">
        <v>2</v>
      </c>
      <c r="D94" s="42" t="s">
        <v>121</v>
      </c>
      <c r="E94" s="43">
        <v>19</v>
      </c>
      <c r="F94" s="43">
        <v>130</v>
      </c>
      <c r="G94" s="43" t="s">
        <v>37</v>
      </c>
      <c r="H94" s="42" t="s">
        <v>38</v>
      </c>
      <c r="I94" s="58" t="s">
        <v>39</v>
      </c>
      <c r="J94" s="36">
        <v>7</v>
      </c>
      <c r="K94" s="37">
        <f t="shared" si="10"/>
        <v>14</v>
      </c>
      <c r="L94" s="38">
        <v>1</v>
      </c>
      <c r="M94" s="37">
        <f t="shared" si="11"/>
        <v>1</v>
      </c>
      <c r="N94" s="38">
        <v>0</v>
      </c>
      <c r="O94" s="37">
        <f t="shared" si="12"/>
        <v>0</v>
      </c>
      <c r="P94" s="38">
        <v>4</v>
      </c>
      <c r="Q94" s="37">
        <f t="shared" si="13"/>
        <v>2</v>
      </c>
      <c r="R94" s="38">
        <f t="shared" si="14"/>
        <v>17</v>
      </c>
      <c r="S94" s="39">
        <f t="shared" si="16"/>
        <v>6.8000000000000007</v>
      </c>
      <c r="T94" s="40">
        <v>70</v>
      </c>
      <c r="U94" s="38">
        <f>VLOOKUP(T94,'[1]PJES ADM'!$B$3:$C$23,2,FALSE)</f>
        <v>70</v>
      </c>
      <c r="V94" s="39">
        <f t="shared" si="17"/>
        <v>21</v>
      </c>
      <c r="W94" s="36">
        <v>329</v>
      </c>
      <c r="X94" s="38">
        <f>VLOOKUP(W94,'[1]PJES TEC'!$E$3:$F$1004,2,FALSE)</f>
        <v>70</v>
      </c>
      <c r="Y94" s="41">
        <f t="shared" si="18"/>
        <v>21</v>
      </c>
      <c r="Z94" s="44">
        <f t="shared" si="15"/>
        <v>48.8</v>
      </c>
    </row>
    <row r="95" spans="1:26" x14ac:dyDescent="0.25">
      <c r="A95" s="40">
        <f t="shared" si="19"/>
        <v>84</v>
      </c>
      <c r="B95" s="42">
        <v>11814231</v>
      </c>
      <c r="C95" s="43">
        <v>4</v>
      </c>
      <c r="D95" s="42" t="s">
        <v>122</v>
      </c>
      <c r="E95" s="43">
        <v>19</v>
      </c>
      <c r="F95" s="43">
        <v>130</v>
      </c>
      <c r="G95" s="43" t="s">
        <v>37</v>
      </c>
      <c r="H95" s="42" t="s">
        <v>38</v>
      </c>
      <c r="I95" s="58" t="s">
        <v>39</v>
      </c>
      <c r="J95" s="36">
        <v>7</v>
      </c>
      <c r="K95" s="37">
        <f t="shared" si="10"/>
        <v>14</v>
      </c>
      <c r="L95" s="38">
        <v>1</v>
      </c>
      <c r="M95" s="37">
        <f t="shared" si="11"/>
        <v>1</v>
      </c>
      <c r="N95" s="38">
        <v>0</v>
      </c>
      <c r="O95" s="37">
        <f t="shared" si="12"/>
        <v>0</v>
      </c>
      <c r="P95" s="38">
        <v>0</v>
      </c>
      <c r="Q95" s="37">
        <f t="shared" si="13"/>
        <v>0</v>
      </c>
      <c r="R95" s="38">
        <f t="shared" si="14"/>
        <v>15</v>
      </c>
      <c r="S95" s="39">
        <f t="shared" si="16"/>
        <v>6</v>
      </c>
      <c r="T95" s="40">
        <v>70</v>
      </c>
      <c r="U95" s="38">
        <f>VLOOKUP(T95,'[1]PJES ADM'!$B$3:$C$23,2,FALSE)</f>
        <v>70</v>
      </c>
      <c r="V95" s="39">
        <f t="shared" si="17"/>
        <v>21</v>
      </c>
      <c r="W95" s="36">
        <v>80</v>
      </c>
      <c r="X95" s="38">
        <f>VLOOKUP(W95,'[1]PJES TEC'!$E$3:$F$1004,2,FALSE)</f>
        <v>70</v>
      </c>
      <c r="Y95" s="41">
        <f t="shared" si="18"/>
        <v>21</v>
      </c>
      <c r="Z95" s="44">
        <f t="shared" si="15"/>
        <v>48</v>
      </c>
    </row>
    <row r="96" spans="1:26" x14ac:dyDescent="0.25">
      <c r="A96" s="40">
        <f t="shared" si="19"/>
        <v>85</v>
      </c>
      <c r="B96" s="42">
        <v>12835356</v>
      </c>
      <c r="C96" s="43">
        <v>9</v>
      </c>
      <c r="D96" s="42" t="s">
        <v>123</v>
      </c>
      <c r="E96" s="43">
        <v>19</v>
      </c>
      <c r="F96" s="43">
        <v>130</v>
      </c>
      <c r="G96" s="43" t="s">
        <v>37</v>
      </c>
      <c r="H96" s="42" t="s">
        <v>38</v>
      </c>
      <c r="I96" s="58" t="s">
        <v>39</v>
      </c>
      <c r="J96" s="36">
        <v>7</v>
      </c>
      <c r="K96" s="37">
        <f t="shared" si="10"/>
        <v>14</v>
      </c>
      <c r="L96" s="38">
        <v>1</v>
      </c>
      <c r="M96" s="37">
        <f t="shared" si="11"/>
        <v>1</v>
      </c>
      <c r="N96" s="38">
        <v>0</v>
      </c>
      <c r="O96" s="37">
        <f t="shared" si="12"/>
        <v>0</v>
      </c>
      <c r="P96" s="38">
        <v>0</v>
      </c>
      <c r="Q96" s="37">
        <f t="shared" si="13"/>
        <v>0</v>
      </c>
      <c r="R96" s="38">
        <f t="shared" si="14"/>
        <v>15</v>
      </c>
      <c r="S96" s="39">
        <f t="shared" si="16"/>
        <v>6</v>
      </c>
      <c r="T96" s="40">
        <v>70</v>
      </c>
      <c r="U96" s="38">
        <f>VLOOKUP(T96,'[1]PJES ADM'!$B$3:$C$23,2,FALSE)</f>
        <v>70</v>
      </c>
      <c r="V96" s="39">
        <f t="shared" si="17"/>
        <v>21</v>
      </c>
      <c r="W96" s="36">
        <v>80</v>
      </c>
      <c r="X96" s="38">
        <f>VLOOKUP(W96,'[1]PJES TEC'!$E$3:$F$1004,2,FALSE)</f>
        <v>70</v>
      </c>
      <c r="Y96" s="41">
        <f t="shared" si="18"/>
        <v>21</v>
      </c>
      <c r="Z96" s="44">
        <f t="shared" si="15"/>
        <v>48</v>
      </c>
    </row>
    <row r="97" spans="1:26" x14ac:dyDescent="0.25">
      <c r="A97" s="40">
        <f t="shared" si="19"/>
        <v>86</v>
      </c>
      <c r="B97" s="42">
        <v>10091673</v>
      </c>
      <c r="C97" s="43">
        <v>8</v>
      </c>
      <c r="D97" s="42" t="s">
        <v>124</v>
      </c>
      <c r="E97" s="43">
        <v>19</v>
      </c>
      <c r="F97" s="43">
        <v>130</v>
      </c>
      <c r="G97" s="43" t="s">
        <v>37</v>
      </c>
      <c r="H97" s="42" t="s">
        <v>38</v>
      </c>
      <c r="I97" s="58" t="s">
        <v>39</v>
      </c>
      <c r="J97" s="36">
        <v>7</v>
      </c>
      <c r="K97" s="37">
        <f t="shared" si="10"/>
        <v>14</v>
      </c>
      <c r="L97" s="38">
        <v>1</v>
      </c>
      <c r="M97" s="37">
        <f t="shared" si="11"/>
        <v>1</v>
      </c>
      <c r="N97" s="38">
        <v>0</v>
      </c>
      <c r="O97" s="37">
        <f t="shared" si="12"/>
        <v>0</v>
      </c>
      <c r="P97" s="38">
        <v>0</v>
      </c>
      <c r="Q97" s="37">
        <f t="shared" si="13"/>
        <v>0</v>
      </c>
      <c r="R97" s="38">
        <f t="shared" si="14"/>
        <v>15</v>
      </c>
      <c r="S97" s="39">
        <f t="shared" si="16"/>
        <v>6</v>
      </c>
      <c r="T97" s="40">
        <v>70</v>
      </c>
      <c r="U97" s="38">
        <f>VLOOKUP(T97,'[1]PJES ADM'!$B$3:$C$23,2,FALSE)</f>
        <v>70</v>
      </c>
      <c r="V97" s="39">
        <f t="shared" si="17"/>
        <v>21</v>
      </c>
      <c r="W97" s="36">
        <v>168</v>
      </c>
      <c r="X97" s="38">
        <f>VLOOKUP(W97,'[1]PJES TEC'!$E$3:$F$1004,2,FALSE)</f>
        <v>70</v>
      </c>
      <c r="Y97" s="41">
        <f t="shared" si="18"/>
        <v>21</v>
      </c>
      <c r="Z97" s="44">
        <f t="shared" si="15"/>
        <v>48</v>
      </c>
    </row>
    <row r="98" spans="1:26" x14ac:dyDescent="0.25">
      <c r="A98" s="40">
        <f t="shared" si="19"/>
        <v>87</v>
      </c>
      <c r="B98" s="42">
        <v>10933052</v>
      </c>
      <c r="C98" s="43">
        <v>3</v>
      </c>
      <c r="D98" s="42" t="s">
        <v>125</v>
      </c>
      <c r="E98" s="43">
        <v>19</v>
      </c>
      <c r="F98" s="43">
        <v>130</v>
      </c>
      <c r="G98" s="43" t="s">
        <v>37</v>
      </c>
      <c r="H98" s="42" t="s">
        <v>38</v>
      </c>
      <c r="I98" s="58" t="s">
        <v>39</v>
      </c>
      <c r="J98" s="36">
        <v>7</v>
      </c>
      <c r="K98" s="37">
        <f t="shared" si="10"/>
        <v>14</v>
      </c>
      <c r="L98" s="38">
        <v>1</v>
      </c>
      <c r="M98" s="37">
        <f t="shared" si="11"/>
        <v>1</v>
      </c>
      <c r="N98" s="38">
        <v>0</v>
      </c>
      <c r="O98" s="37">
        <f t="shared" si="12"/>
        <v>0</v>
      </c>
      <c r="P98" s="38">
        <v>0</v>
      </c>
      <c r="Q98" s="37">
        <f t="shared" si="13"/>
        <v>0</v>
      </c>
      <c r="R98" s="38">
        <f t="shared" si="14"/>
        <v>15</v>
      </c>
      <c r="S98" s="39">
        <f t="shared" si="16"/>
        <v>6</v>
      </c>
      <c r="T98" s="40">
        <v>70</v>
      </c>
      <c r="U98" s="38">
        <f>VLOOKUP(T98,'[1]PJES ADM'!$B$3:$C$23,2,FALSE)</f>
        <v>70</v>
      </c>
      <c r="V98" s="39">
        <f t="shared" si="17"/>
        <v>21</v>
      </c>
      <c r="W98" s="36">
        <v>193</v>
      </c>
      <c r="X98" s="38">
        <f>VLOOKUP(W98,'[1]PJES TEC'!$E$3:$F$1004,2,FALSE)</f>
        <v>70</v>
      </c>
      <c r="Y98" s="41">
        <f t="shared" si="18"/>
        <v>21</v>
      </c>
      <c r="Z98" s="44">
        <f t="shared" si="15"/>
        <v>48</v>
      </c>
    </row>
    <row r="99" spans="1:26" x14ac:dyDescent="0.25">
      <c r="A99" s="40">
        <f t="shared" si="19"/>
        <v>88</v>
      </c>
      <c r="B99" s="42">
        <v>9197932</v>
      </c>
      <c r="C99" s="43">
        <v>2</v>
      </c>
      <c r="D99" s="42" t="s">
        <v>126</v>
      </c>
      <c r="E99" s="43">
        <v>19</v>
      </c>
      <c r="F99" s="43">
        <v>130</v>
      </c>
      <c r="G99" s="43" t="s">
        <v>37</v>
      </c>
      <c r="H99" s="42" t="s">
        <v>38</v>
      </c>
      <c r="I99" s="58" t="s">
        <v>39</v>
      </c>
      <c r="J99" s="36">
        <v>7</v>
      </c>
      <c r="K99" s="37">
        <f t="shared" si="10"/>
        <v>14</v>
      </c>
      <c r="L99" s="38">
        <v>1</v>
      </c>
      <c r="M99" s="37">
        <f t="shared" si="11"/>
        <v>1</v>
      </c>
      <c r="N99" s="38">
        <v>0</v>
      </c>
      <c r="O99" s="37">
        <f t="shared" si="12"/>
        <v>0</v>
      </c>
      <c r="P99" s="38">
        <v>0</v>
      </c>
      <c r="Q99" s="37">
        <f t="shared" si="13"/>
        <v>0</v>
      </c>
      <c r="R99" s="38">
        <f t="shared" si="14"/>
        <v>15</v>
      </c>
      <c r="S99" s="39">
        <f t="shared" si="16"/>
        <v>6</v>
      </c>
      <c r="T99" s="40">
        <v>70</v>
      </c>
      <c r="U99" s="38">
        <f>VLOOKUP(T99,'[1]PJES ADM'!$B$3:$C$23,2,FALSE)</f>
        <v>70</v>
      </c>
      <c r="V99" s="39">
        <f t="shared" si="17"/>
        <v>21</v>
      </c>
      <c r="W99" s="36">
        <v>73</v>
      </c>
      <c r="X99" s="38">
        <f>VLOOKUP(W99,'[1]PJES TEC'!$E$3:$F$1004,2,FALSE)</f>
        <v>70</v>
      </c>
      <c r="Y99" s="41">
        <f t="shared" si="18"/>
        <v>21</v>
      </c>
      <c r="Z99" s="44">
        <f t="shared" si="15"/>
        <v>48</v>
      </c>
    </row>
    <row r="100" spans="1:26" x14ac:dyDescent="0.25">
      <c r="A100" s="40">
        <f t="shared" si="19"/>
        <v>89</v>
      </c>
      <c r="B100" s="42">
        <v>12612314</v>
      </c>
      <c r="C100" s="43">
        <v>0</v>
      </c>
      <c r="D100" s="42" t="s">
        <v>127</v>
      </c>
      <c r="E100" s="43">
        <v>19</v>
      </c>
      <c r="F100" s="43">
        <v>130</v>
      </c>
      <c r="G100" s="43" t="s">
        <v>37</v>
      </c>
      <c r="H100" s="42" t="s">
        <v>38</v>
      </c>
      <c r="I100" s="58" t="s">
        <v>39</v>
      </c>
      <c r="J100" s="36">
        <v>7</v>
      </c>
      <c r="K100" s="37">
        <f t="shared" si="10"/>
        <v>14</v>
      </c>
      <c r="L100" s="38">
        <v>1</v>
      </c>
      <c r="M100" s="37">
        <f t="shared" si="11"/>
        <v>1</v>
      </c>
      <c r="N100" s="38">
        <v>0</v>
      </c>
      <c r="O100" s="37">
        <f t="shared" si="12"/>
        <v>0</v>
      </c>
      <c r="P100" s="38">
        <v>0</v>
      </c>
      <c r="Q100" s="37">
        <f t="shared" si="13"/>
        <v>0</v>
      </c>
      <c r="R100" s="38">
        <f t="shared" si="14"/>
        <v>15</v>
      </c>
      <c r="S100" s="39">
        <f t="shared" si="16"/>
        <v>6</v>
      </c>
      <c r="T100" s="40">
        <v>70</v>
      </c>
      <c r="U100" s="38">
        <f>VLOOKUP(T100,'[1]PJES ADM'!$B$3:$C$23,2,FALSE)</f>
        <v>70</v>
      </c>
      <c r="V100" s="39">
        <f t="shared" si="17"/>
        <v>21</v>
      </c>
      <c r="W100" s="36">
        <v>74</v>
      </c>
      <c r="X100" s="38">
        <f>VLOOKUP(W100,'[1]PJES TEC'!$E$3:$F$1004,2,FALSE)</f>
        <v>70</v>
      </c>
      <c r="Y100" s="41">
        <f t="shared" si="18"/>
        <v>21</v>
      </c>
      <c r="Z100" s="44">
        <f t="shared" si="15"/>
        <v>48</v>
      </c>
    </row>
    <row r="101" spans="1:26" x14ac:dyDescent="0.25">
      <c r="A101" s="40">
        <f t="shared" si="19"/>
        <v>90</v>
      </c>
      <c r="B101" s="42">
        <v>12097063</v>
      </c>
      <c r="C101" s="43">
        <v>1</v>
      </c>
      <c r="D101" s="42" t="s">
        <v>128</v>
      </c>
      <c r="E101" s="43">
        <v>19</v>
      </c>
      <c r="F101" s="43">
        <v>130</v>
      </c>
      <c r="G101" s="43" t="s">
        <v>37</v>
      </c>
      <c r="H101" s="42" t="s">
        <v>38</v>
      </c>
      <c r="I101" s="58" t="s">
        <v>39</v>
      </c>
      <c r="J101" s="36">
        <v>7</v>
      </c>
      <c r="K101" s="37">
        <f t="shared" si="10"/>
        <v>14</v>
      </c>
      <c r="L101" s="38">
        <v>1</v>
      </c>
      <c r="M101" s="37">
        <f t="shared" si="11"/>
        <v>1</v>
      </c>
      <c r="N101" s="38">
        <v>0</v>
      </c>
      <c r="O101" s="37">
        <f t="shared" si="12"/>
        <v>0</v>
      </c>
      <c r="P101" s="38">
        <v>0</v>
      </c>
      <c r="Q101" s="37">
        <f t="shared" si="13"/>
        <v>0</v>
      </c>
      <c r="R101" s="38">
        <f t="shared" si="14"/>
        <v>15</v>
      </c>
      <c r="S101" s="39">
        <f t="shared" si="16"/>
        <v>6</v>
      </c>
      <c r="T101" s="40">
        <v>70</v>
      </c>
      <c r="U101" s="38">
        <f>VLOOKUP(T101,'[1]PJES ADM'!$B$3:$C$23,2,FALSE)</f>
        <v>70</v>
      </c>
      <c r="V101" s="39">
        <f t="shared" si="17"/>
        <v>21</v>
      </c>
      <c r="W101" s="36">
        <v>195</v>
      </c>
      <c r="X101" s="38">
        <f>VLOOKUP(W101,'[1]PJES TEC'!$E$3:$F$1004,2,FALSE)</f>
        <v>70</v>
      </c>
      <c r="Y101" s="41">
        <f t="shared" si="18"/>
        <v>21</v>
      </c>
      <c r="Z101" s="44">
        <f t="shared" si="15"/>
        <v>48</v>
      </c>
    </row>
    <row r="102" spans="1:26" x14ac:dyDescent="0.25">
      <c r="A102" s="40">
        <f t="shared" si="19"/>
        <v>91</v>
      </c>
      <c r="B102" s="42">
        <v>8769775</v>
      </c>
      <c r="C102" s="43">
        <v>4</v>
      </c>
      <c r="D102" s="42" t="s">
        <v>129</v>
      </c>
      <c r="E102" s="43">
        <v>19</v>
      </c>
      <c r="F102" s="43">
        <v>130</v>
      </c>
      <c r="G102" s="43" t="s">
        <v>37</v>
      </c>
      <c r="H102" s="42" t="s">
        <v>38</v>
      </c>
      <c r="I102" s="58" t="s">
        <v>39</v>
      </c>
      <c r="J102" s="36">
        <v>7</v>
      </c>
      <c r="K102" s="37">
        <f t="shared" si="10"/>
        <v>14</v>
      </c>
      <c r="L102" s="38">
        <v>1</v>
      </c>
      <c r="M102" s="37">
        <f t="shared" si="11"/>
        <v>1</v>
      </c>
      <c r="N102" s="38">
        <v>0</v>
      </c>
      <c r="O102" s="37">
        <f t="shared" si="12"/>
        <v>0</v>
      </c>
      <c r="P102" s="38">
        <v>0</v>
      </c>
      <c r="Q102" s="37">
        <f t="shared" si="13"/>
        <v>0</v>
      </c>
      <c r="R102" s="38">
        <f t="shared" si="14"/>
        <v>15</v>
      </c>
      <c r="S102" s="39">
        <f t="shared" si="16"/>
        <v>6</v>
      </c>
      <c r="T102" s="40">
        <v>70</v>
      </c>
      <c r="U102" s="38">
        <f>VLOOKUP(T102,'[1]PJES ADM'!$B$3:$C$23,2,FALSE)</f>
        <v>70</v>
      </c>
      <c r="V102" s="39">
        <f t="shared" si="17"/>
        <v>21</v>
      </c>
      <c r="W102" s="36">
        <v>295</v>
      </c>
      <c r="X102" s="38">
        <f>VLOOKUP(W102,'[1]PJES TEC'!$E$3:$F$1004,2,FALSE)</f>
        <v>70</v>
      </c>
      <c r="Y102" s="41">
        <f t="shared" si="18"/>
        <v>21</v>
      </c>
      <c r="Z102" s="44">
        <f t="shared" si="15"/>
        <v>48</v>
      </c>
    </row>
    <row r="103" spans="1:26" x14ac:dyDescent="0.25">
      <c r="A103" s="40">
        <f t="shared" si="19"/>
        <v>92</v>
      </c>
      <c r="B103" s="42">
        <v>12801492</v>
      </c>
      <c r="C103" s="43">
        <v>6</v>
      </c>
      <c r="D103" s="42" t="s">
        <v>130</v>
      </c>
      <c r="E103" s="43">
        <v>20</v>
      </c>
      <c r="F103" s="43">
        <v>130</v>
      </c>
      <c r="G103" s="43" t="s">
        <v>37</v>
      </c>
      <c r="H103" s="42" t="s">
        <v>38</v>
      </c>
      <c r="I103" s="58" t="s">
        <v>39</v>
      </c>
      <c r="J103" s="36">
        <v>7</v>
      </c>
      <c r="K103" s="37">
        <f t="shared" si="10"/>
        <v>14</v>
      </c>
      <c r="L103" s="38">
        <v>1</v>
      </c>
      <c r="M103" s="37">
        <f t="shared" si="11"/>
        <v>1</v>
      </c>
      <c r="N103" s="38">
        <v>0</v>
      </c>
      <c r="O103" s="37">
        <f t="shared" si="12"/>
        <v>0</v>
      </c>
      <c r="P103" s="38">
        <v>0</v>
      </c>
      <c r="Q103" s="37">
        <f t="shared" si="13"/>
        <v>0</v>
      </c>
      <c r="R103" s="38">
        <f t="shared" si="14"/>
        <v>15</v>
      </c>
      <c r="S103" s="39">
        <f t="shared" si="16"/>
        <v>6</v>
      </c>
      <c r="T103" s="40">
        <v>70</v>
      </c>
      <c r="U103" s="38">
        <f>VLOOKUP(T103,'[1]PJES ADM'!$B$3:$C$23,2,FALSE)</f>
        <v>70</v>
      </c>
      <c r="V103" s="39">
        <f t="shared" si="17"/>
        <v>21</v>
      </c>
      <c r="W103" s="36">
        <v>135</v>
      </c>
      <c r="X103" s="38">
        <f>VLOOKUP(W103,'[1]PJES TEC'!$E$3:$F$1004,2,FALSE)</f>
        <v>70</v>
      </c>
      <c r="Y103" s="41">
        <f t="shared" si="18"/>
        <v>21</v>
      </c>
      <c r="Z103" s="44">
        <f t="shared" si="15"/>
        <v>48</v>
      </c>
    </row>
    <row r="104" spans="1:26" x14ac:dyDescent="0.25">
      <c r="A104" s="40">
        <f t="shared" si="19"/>
        <v>93</v>
      </c>
      <c r="B104" s="42">
        <v>8189674</v>
      </c>
      <c r="C104" s="43">
        <v>7</v>
      </c>
      <c r="D104" s="42" t="s">
        <v>131</v>
      </c>
      <c r="E104" s="43">
        <v>20</v>
      </c>
      <c r="F104" s="43">
        <v>130</v>
      </c>
      <c r="G104" s="43" t="s">
        <v>37</v>
      </c>
      <c r="H104" s="42" t="s">
        <v>38</v>
      </c>
      <c r="I104" s="58" t="s">
        <v>39</v>
      </c>
      <c r="J104" s="36">
        <v>7</v>
      </c>
      <c r="K104" s="37">
        <f t="shared" si="10"/>
        <v>14</v>
      </c>
      <c r="L104" s="38">
        <v>1</v>
      </c>
      <c r="M104" s="37">
        <f t="shared" si="11"/>
        <v>1</v>
      </c>
      <c r="N104" s="38">
        <v>0</v>
      </c>
      <c r="O104" s="37">
        <f t="shared" si="12"/>
        <v>0</v>
      </c>
      <c r="P104" s="38">
        <v>0</v>
      </c>
      <c r="Q104" s="37">
        <f t="shared" si="13"/>
        <v>0</v>
      </c>
      <c r="R104" s="38">
        <f t="shared" si="14"/>
        <v>15</v>
      </c>
      <c r="S104" s="39">
        <f t="shared" si="16"/>
        <v>6</v>
      </c>
      <c r="T104" s="40">
        <v>70</v>
      </c>
      <c r="U104" s="38">
        <f>VLOOKUP(T104,'[1]PJES ADM'!$B$3:$C$23,2,FALSE)</f>
        <v>70</v>
      </c>
      <c r="V104" s="39">
        <f t="shared" si="17"/>
        <v>21</v>
      </c>
      <c r="W104" s="36">
        <v>194</v>
      </c>
      <c r="X104" s="38">
        <f>VLOOKUP(W104,'[1]PJES TEC'!$E$3:$F$1004,2,FALSE)</f>
        <v>70</v>
      </c>
      <c r="Y104" s="41">
        <f t="shared" si="18"/>
        <v>21</v>
      </c>
      <c r="Z104" s="44">
        <f t="shared" si="15"/>
        <v>48</v>
      </c>
    </row>
    <row r="105" spans="1:26" x14ac:dyDescent="0.25">
      <c r="A105" s="40">
        <f t="shared" si="19"/>
        <v>94</v>
      </c>
      <c r="B105" s="42">
        <v>12532437</v>
      </c>
      <c r="C105" s="43">
        <v>1</v>
      </c>
      <c r="D105" s="42" t="s">
        <v>132</v>
      </c>
      <c r="E105" s="43">
        <v>20</v>
      </c>
      <c r="F105" s="43">
        <v>130</v>
      </c>
      <c r="G105" s="43" t="s">
        <v>37</v>
      </c>
      <c r="H105" s="42" t="s">
        <v>38</v>
      </c>
      <c r="I105" s="58" t="s">
        <v>39</v>
      </c>
      <c r="J105" s="36">
        <v>7</v>
      </c>
      <c r="K105" s="37">
        <f t="shared" si="10"/>
        <v>14</v>
      </c>
      <c r="L105" s="38">
        <v>1</v>
      </c>
      <c r="M105" s="37">
        <f t="shared" si="11"/>
        <v>1</v>
      </c>
      <c r="N105" s="38">
        <v>0</v>
      </c>
      <c r="O105" s="37">
        <f t="shared" si="12"/>
        <v>0</v>
      </c>
      <c r="P105" s="38">
        <v>0</v>
      </c>
      <c r="Q105" s="37">
        <f t="shared" si="13"/>
        <v>0</v>
      </c>
      <c r="R105" s="38">
        <f t="shared" si="14"/>
        <v>15</v>
      </c>
      <c r="S105" s="39">
        <f t="shared" si="16"/>
        <v>6</v>
      </c>
      <c r="T105" s="40">
        <v>70</v>
      </c>
      <c r="U105" s="38">
        <f>VLOOKUP(T105,'[1]PJES ADM'!$B$3:$C$23,2,FALSE)</f>
        <v>70</v>
      </c>
      <c r="V105" s="39">
        <f t="shared" si="17"/>
        <v>21</v>
      </c>
      <c r="W105" s="36">
        <v>102</v>
      </c>
      <c r="X105" s="38">
        <f>VLOOKUP(W105,'[1]PJES TEC'!$E$3:$F$1004,2,FALSE)</f>
        <v>70</v>
      </c>
      <c r="Y105" s="41">
        <f t="shared" si="18"/>
        <v>21</v>
      </c>
      <c r="Z105" s="44">
        <f t="shared" si="15"/>
        <v>48</v>
      </c>
    </row>
    <row r="106" spans="1:26" x14ac:dyDescent="0.25">
      <c r="A106" s="40">
        <f t="shared" si="19"/>
        <v>95</v>
      </c>
      <c r="B106" s="42">
        <v>8164192</v>
      </c>
      <c r="C106" s="43">
        <v>7</v>
      </c>
      <c r="D106" s="42" t="s">
        <v>133</v>
      </c>
      <c r="E106" s="43">
        <v>20</v>
      </c>
      <c r="F106" s="43">
        <v>130</v>
      </c>
      <c r="G106" s="43" t="s">
        <v>37</v>
      </c>
      <c r="H106" s="42" t="s">
        <v>38</v>
      </c>
      <c r="I106" s="58" t="s">
        <v>39</v>
      </c>
      <c r="J106" s="36">
        <v>1</v>
      </c>
      <c r="K106" s="37">
        <f t="shared" si="10"/>
        <v>2</v>
      </c>
      <c r="L106" s="38">
        <v>1</v>
      </c>
      <c r="M106" s="37">
        <f t="shared" si="11"/>
        <v>1</v>
      </c>
      <c r="N106" s="38">
        <v>0</v>
      </c>
      <c r="O106" s="37">
        <f t="shared" si="12"/>
        <v>0</v>
      </c>
      <c r="P106" s="38">
        <v>15</v>
      </c>
      <c r="Q106" s="37">
        <f t="shared" si="13"/>
        <v>7.5</v>
      </c>
      <c r="R106" s="38">
        <f t="shared" si="14"/>
        <v>10.5</v>
      </c>
      <c r="S106" s="39">
        <f t="shared" si="16"/>
        <v>4.2</v>
      </c>
      <c r="T106" s="40">
        <v>70</v>
      </c>
      <c r="U106" s="38">
        <f>VLOOKUP(T106,'[1]PJES ADM'!$B$3:$C$23,2,FALSE)</f>
        <v>70</v>
      </c>
      <c r="V106" s="39">
        <f t="shared" si="17"/>
        <v>21</v>
      </c>
      <c r="W106" s="36">
        <v>27</v>
      </c>
      <c r="X106" s="38">
        <f>VLOOKUP(W106,'[1]PJES TEC'!$E$3:$F$1004,2,FALSE)</f>
        <v>20</v>
      </c>
      <c r="Y106" s="41">
        <f t="shared" si="18"/>
        <v>6</v>
      </c>
      <c r="Z106" s="44">
        <f t="shared" si="15"/>
        <v>31.2</v>
      </c>
    </row>
    <row r="107" spans="1:26" x14ac:dyDescent="0.25">
      <c r="A107" s="40">
        <f t="shared" si="19"/>
        <v>96</v>
      </c>
      <c r="B107" s="42">
        <v>12567171</v>
      </c>
      <c r="C107" s="43">
        <v>3</v>
      </c>
      <c r="D107" s="42" t="s">
        <v>134</v>
      </c>
      <c r="E107" s="43">
        <v>20</v>
      </c>
      <c r="F107" s="43">
        <v>130</v>
      </c>
      <c r="G107" s="43" t="s">
        <v>37</v>
      </c>
      <c r="H107" s="42" t="s">
        <v>38</v>
      </c>
      <c r="I107" s="58" t="s">
        <v>39</v>
      </c>
      <c r="J107" s="36">
        <v>7</v>
      </c>
      <c r="K107" s="37">
        <f t="shared" si="10"/>
        <v>14</v>
      </c>
      <c r="L107" s="38">
        <v>1</v>
      </c>
      <c r="M107" s="37">
        <f t="shared" si="11"/>
        <v>1</v>
      </c>
      <c r="N107" s="38">
        <v>0</v>
      </c>
      <c r="O107" s="37">
        <f t="shared" si="12"/>
        <v>0</v>
      </c>
      <c r="P107" s="38">
        <v>0</v>
      </c>
      <c r="Q107" s="37">
        <f t="shared" si="13"/>
        <v>0</v>
      </c>
      <c r="R107" s="38">
        <f t="shared" si="14"/>
        <v>15</v>
      </c>
      <c r="S107" s="39">
        <f t="shared" si="16"/>
        <v>6</v>
      </c>
      <c r="T107" s="40">
        <v>70</v>
      </c>
      <c r="U107" s="38">
        <f>VLOOKUP(T107,'[1]PJES ADM'!$B$3:$C$23,2,FALSE)</f>
        <v>70</v>
      </c>
      <c r="V107" s="39">
        <f t="shared" si="17"/>
        <v>21</v>
      </c>
      <c r="W107" s="36">
        <v>81</v>
      </c>
      <c r="X107" s="38">
        <f>VLOOKUP(W107,'[1]PJES TEC'!$E$3:$F$1004,2,FALSE)</f>
        <v>70</v>
      </c>
      <c r="Y107" s="41">
        <f t="shared" si="18"/>
        <v>21</v>
      </c>
      <c r="Z107" s="44">
        <f t="shared" si="15"/>
        <v>48</v>
      </c>
    </row>
    <row r="108" spans="1:26" x14ac:dyDescent="0.25">
      <c r="A108" s="40">
        <f t="shared" si="19"/>
        <v>97</v>
      </c>
      <c r="B108" s="42">
        <v>10339812</v>
      </c>
      <c r="C108" s="43">
        <v>6</v>
      </c>
      <c r="D108" s="42" t="s">
        <v>135</v>
      </c>
      <c r="E108" s="43">
        <v>20</v>
      </c>
      <c r="F108" s="43">
        <v>130</v>
      </c>
      <c r="G108" s="43" t="s">
        <v>37</v>
      </c>
      <c r="H108" s="42" t="s">
        <v>38</v>
      </c>
      <c r="I108" s="58" t="s">
        <v>39</v>
      </c>
      <c r="J108" s="36">
        <v>1</v>
      </c>
      <c r="K108" s="37">
        <f t="shared" si="10"/>
        <v>2</v>
      </c>
      <c r="L108" s="38">
        <v>1</v>
      </c>
      <c r="M108" s="37">
        <f t="shared" si="11"/>
        <v>1</v>
      </c>
      <c r="N108" s="38">
        <v>0</v>
      </c>
      <c r="O108" s="37">
        <f t="shared" si="12"/>
        <v>0</v>
      </c>
      <c r="P108" s="38">
        <v>0</v>
      </c>
      <c r="Q108" s="37">
        <f t="shared" si="13"/>
        <v>0</v>
      </c>
      <c r="R108" s="38">
        <f t="shared" si="14"/>
        <v>3</v>
      </c>
      <c r="S108" s="39">
        <f t="shared" si="16"/>
        <v>1.2000000000000002</v>
      </c>
      <c r="T108" s="40">
        <v>69</v>
      </c>
      <c r="U108" s="38">
        <f>VLOOKUP(T108,'[1]PJES ADM'!$B$3:$C$23,2,FALSE)</f>
        <v>70</v>
      </c>
      <c r="V108" s="39">
        <f t="shared" si="17"/>
        <v>21</v>
      </c>
      <c r="W108" s="36">
        <v>61</v>
      </c>
      <c r="X108" s="38">
        <f>VLOOKUP(W108,'[1]PJES TEC'!$E$3:$F$1004,2,FALSE)</f>
        <v>70</v>
      </c>
      <c r="Y108" s="41">
        <f t="shared" si="18"/>
        <v>21</v>
      </c>
      <c r="Z108" s="44">
        <f t="shared" si="15"/>
        <v>43.2</v>
      </c>
    </row>
    <row r="109" spans="1:26" x14ac:dyDescent="0.25">
      <c r="A109" s="40">
        <f t="shared" si="19"/>
        <v>98</v>
      </c>
      <c r="B109" s="42">
        <v>10582438</v>
      </c>
      <c r="C109" s="43">
        <v>6</v>
      </c>
      <c r="D109" s="42" t="s">
        <v>136</v>
      </c>
      <c r="E109" s="43">
        <v>20</v>
      </c>
      <c r="F109" s="43">
        <v>130</v>
      </c>
      <c r="G109" s="43" t="s">
        <v>37</v>
      </c>
      <c r="H109" s="42" t="s">
        <v>38</v>
      </c>
      <c r="I109" s="58" t="s">
        <v>39</v>
      </c>
      <c r="J109" s="36">
        <v>7</v>
      </c>
      <c r="K109" s="37">
        <f t="shared" si="10"/>
        <v>14</v>
      </c>
      <c r="L109" s="38">
        <v>1</v>
      </c>
      <c r="M109" s="37">
        <f t="shared" si="11"/>
        <v>1</v>
      </c>
      <c r="N109" s="38">
        <v>0</v>
      </c>
      <c r="O109" s="37">
        <f t="shared" si="12"/>
        <v>0</v>
      </c>
      <c r="P109" s="38">
        <v>0</v>
      </c>
      <c r="Q109" s="37">
        <f t="shared" si="13"/>
        <v>0</v>
      </c>
      <c r="R109" s="38">
        <f t="shared" si="14"/>
        <v>15</v>
      </c>
      <c r="S109" s="39">
        <f t="shared" si="16"/>
        <v>6</v>
      </c>
      <c r="T109" s="40">
        <v>70</v>
      </c>
      <c r="U109" s="38">
        <f>VLOOKUP(T109,'[1]PJES ADM'!$B$3:$C$23,2,FALSE)</f>
        <v>70</v>
      </c>
      <c r="V109" s="39">
        <f t="shared" si="17"/>
        <v>21</v>
      </c>
      <c r="W109" s="36">
        <v>60</v>
      </c>
      <c r="X109" s="38">
        <f>VLOOKUP(W109,'[1]PJES TEC'!$E$3:$F$1004,2,FALSE)</f>
        <v>70</v>
      </c>
      <c r="Y109" s="41">
        <f t="shared" si="18"/>
        <v>21</v>
      </c>
      <c r="Z109" s="44">
        <f t="shared" si="15"/>
        <v>48</v>
      </c>
    </row>
    <row r="110" spans="1:26" x14ac:dyDescent="0.25">
      <c r="A110" s="40">
        <f t="shared" si="19"/>
        <v>99</v>
      </c>
      <c r="B110" s="42">
        <v>12717722</v>
      </c>
      <c r="C110" s="43">
        <v>8</v>
      </c>
      <c r="D110" s="42" t="s">
        <v>137</v>
      </c>
      <c r="E110" s="43">
        <v>20</v>
      </c>
      <c r="F110" s="43">
        <v>130</v>
      </c>
      <c r="G110" s="43" t="s">
        <v>37</v>
      </c>
      <c r="H110" s="42" t="s">
        <v>38</v>
      </c>
      <c r="I110" s="58" t="s">
        <v>39</v>
      </c>
      <c r="J110" s="36">
        <v>7</v>
      </c>
      <c r="K110" s="37">
        <f t="shared" si="10"/>
        <v>14</v>
      </c>
      <c r="L110" s="38">
        <v>1</v>
      </c>
      <c r="M110" s="37">
        <f t="shared" si="11"/>
        <v>1</v>
      </c>
      <c r="N110" s="38">
        <v>0</v>
      </c>
      <c r="O110" s="37">
        <f t="shared" si="12"/>
        <v>0</v>
      </c>
      <c r="P110" s="38">
        <v>0</v>
      </c>
      <c r="Q110" s="37">
        <f t="shared" si="13"/>
        <v>0</v>
      </c>
      <c r="R110" s="38">
        <f t="shared" si="14"/>
        <v>15</v>
      </c>
      <c r="S110" s="39">
        <f t="shared" si="16"/>
        <v>6</v>
      </c>
      <c r="T110" s="40">
        <v>70</v>
      </c>
      <c r="U110" s="38">
        <f>VLOOKUP(T110,'[1]PJES ADM'!$B$3:$C$23,2,FALSE)</f>
        <v>70</v>
      </c>
      <c r="V110" s="39">
        <f t="shared" si="17"/>
        <v>21</v>
      </c>
      <c r="W110" s="36">
        <v>0</v>
      </c>
      <c r="X110" s="38">
        <f>VLOOKUP(W110,'[1]PJES TEC'!$E$3:$F$1004,2,FALSE)</f>
        <v>0</v>
      </c>
      <c r="Y110" s="41">
        <f t="shared" si="18"/>
        <v>0</v>
      </c>
      <c r="Z110" s="44">
        <f t="shared" si="15"/>
        <v>27</v>
      </c>
    </row>
    <row r="111" spans="1:26" x14ac:dyDescent="0.25">
      <c r="A111" s="40">
        <f t="shared" si="19"/>
        <v>100</v>
      </c>
      <c r="B111" s="42">
        <v>12063860</v>
      </c>
      <c r="C111" s="43">
        <v>2</v>
      </c>
      <c r="D111" s="42" t="s">
        <v>138</v>
      </c>
      <c r="E111" s="43">
        <v>20</v>
      </c>
      <c r="F111" s="43">
        <v>130</v>
      </c>
      <c r="G111" s="43" t="s">
        <v>37</v>
      </c>
      <c r="H111" s="42" t="s">
        <v>38</v>
      </c>
      <c r="I111" s="58" t="s">
        <v>39</v>
      </c>
      <c r="J111" s="36">
        <v>7</v>
      </c>
      <c r="K111" s="37">
        <f t="shared" si="10"/>
        <v>14</v>
      </c>
      <c r="L111" s="38">
        <v>1</v>
      </c>
      <c r="M111" s="37">
        <f t="shared" si="11"/>
        <v>1</v>
      </c>
      <c r="N111" s="38">
        <v>0</v>
      </c>
      <c r="O111" s="37">
        <f t="shared" si="12"/>
        <v>0</v>
      </c>
      <c r="P111" s="38">
        <v>0</v>
      </c>
      <c r="Q111" s="37">
        <f t="shared" si="13"/>
        <v>0</v>
      </c>
      <c r="R111" s="38">
        <f t="shared" si="14"/>
        <v>15</v>
      </c>
      <c r="S111" s="39">
        <f t="shared" si="16"/>
        <v>6</v>
      </c>
      <c r="T111" s="40">
        <v>70</v>
      </c>
      <c r="U111" s="38">
        <f>VLOOKUP(T111,'[1]PJES ADM'!$B$3:$C$23,2,FALSE)</f>
        <v>70</v>
      </c>
      <c r="V111" s="39">
        <f t="shared" si="17"/>
        <v>21</v>
      </c>
      <c r="W111" s="36">
        <v>20</v>
      </c>
      <c r="X111" s="38">
        <f>VLOOKUP(W111,'[1]PJES TEC'!$E$3:$F$1004,2,FALSE)</f>
        <v>0</v>
      </c>
      <c r="Y111" s="41">
        <f t="shared" si="18"/>
        <v>0</v>
      </c>
      <c r="Z111" s="44">
        <f t="shared" si="15"/>
        <v>27</v>
      </c>
    </row>
    <row r="112" spans="1:26" x14ac:dyDescent="0.25">
      <c r="A112" s="40">
        <f t="shared" si="19"/>
        <v>101</v>
      </c>
      <c r="B112" s="42">
        <v>10232713</v>
      </c>
      <c r="C112" s="43">
        <v>6</v>
      </c>
      <c r="D112" s="42" t="s">
        <v>139</v>
      </c>
      <c r="E112" s="43">
        <v>20</v>
      </c>
      <c r="F112" s="43">
        <v>130</v>
      </c>
      <c r="G112" s="43" t="s">
        <v>37</v>
      </c>
      <c r="H112" s="42" t="s">
        <v>38</v>
      </c>
      <c r="I112" s="58" t="s">
        <v>39</v>
      </c>
      <c r="J112" s="36">
        <v>7</v>
      </c>
      <c r="K112" s="37">
        <f t="shared" si="10"/>
        <v>14</v>
      </c>
      <c r="L112" s="38">
        <v>1</v>
      </c>
      <c r="M112" s="37">
        <f t="shared" si="11"/>
        <v>1</v>
      </c>
      <c r="N112" s="38">
        <v>0</v>
      </c>
      <c r="O112" s="37">
        <f t="shared" si="12"/>
        <v>0</v>
      </c>
      <c r="P112" s="38">
        <v>0</v>
      </c>
      <c r="Q112" s="37">
        <f t="shared" si="13"/>
        <v>0</v>
      </c>
      <c r="R112" s="38">
        <f t="shared" si="14"/>
        <v>15</v>
      </c>
      <c r="S112" s="39">
        <f t="shared" si="16"/>
        <v>6</v>
      </c>
      <c r="T112" s="40">
        <v>70</v>
      </c>
      <c r="U112" s="38">
        <f>VLOOKUP(T112,'[1]PJES ADM'!$B$3:$C$23,2,FALSE)</f>
        <v>70</v>
      </c>
      <c r="V112" s="39">
        <f t="shared" si="17"/>
        <v>21</v>
      </c>
      <c r="W112" s="36">
        <v>54</v>
      </c>
      <c r="X112" s="38">
        <f>VLOOKUP(W112,'[1]PJES TEC'!$E$3:$F$1004,2,FALSE)</f>
        <v>70</v>
      </c>
      <c r="Y112" s="41">
        <f t="shared" si="18"/>
        <v>21</v>
      </c>
      <c r="Z112" s="44">
        <f t="shared" si="15"/>
        <v>48</v>
      </c>
    </row>
    <row r="113" spans="1:26" x14ac:dyDescent="0.25">
      <c r="A113" s="40">
        <f t="shared" si="19"/>
        <v>102</v>
      </c>
      <c r="B113" s="42">
        <v>9759163</v>
      </c>
      <c r="C113" s="43">
        <v>6</v>
      </c>
      <c r="D113" s="42" t="s">
        <v>140</v>
      </c>
      <c r="E113" s="43">
        <v>20</v>
      </c>
      <c r="F113" s="43">
        <v>130</v>
      </c>
      <c r="G113" s="43" t="s">
        <v>37</v>
      </c>
      <c r="H113" s="42" t="s">
        <v>38</v>
      </c>
      <c r="I113" s="58" t="s">
        <v>39</v>
      </c>
      <c r="J113" s="36">
        <v>1</v>
      </c>
      <c r="K113" s="37">
        <f t="shared" si="10"/>
        <v>2</v>
      </c>
      <c r="L113" s="38">
        <v>1</v>
      </c>
      <c r="M113" s="37">
        <f t="shared" si="11"/>
        <v>1</v>
      </c>
      <c r="N113" s="38">
        <v>0</v>
      </c>
      <c r="O113" s="37">
        <f t="shared" si="12"/>
        <v>0</v>
      </c>
      <c r="P113" s="38">
        <v>0</v>
      </c>
      <c r="Q113" s="37">
        <f t="shared" si="13"/>
        <v>0</v>
      </c>
      <c r="R113" s="38">
        <f t="shared" si="14"/>
        <v>3</v>
      </c>
      <c r="S113" s="39">
        <f t="shared" si="16"/>
        <v>1.2000000000000002</v>
      </c>
      <c r="T113" s="40">
        <v>70</v>
      </c>
      <c r="U113" s="38">
        <f>VLOOKUP(T113,'[1]PJES ADM'!$B$3:$C$23,2,FALSE)</f>
        <v>70</v>
      </c>
      <c r="V113" s="39">
        <f t="shared" si="17"/>
        <v>21</v>
      </c>
      <c r="W113" s="36">
        <v>87</v>
      </c>
      <c r="X113" s="38">
        <f>VLOOKUP(W113,'[1]PJES TEC'!$E$3:$F$1004,2,FALSE)</f>
        <v>70</v>
      </c>
      <c r="Y113" s="41">
        <f t="shared" si="18"/>
        <v>21</v>
      </c>
      <c r="Z113" s="44">
        <f t="shared" si="15"/>
        <v>43.2</v>
      </c>
    </row>
    <row r="114" spans="1:26" x14ac:dyDescent="0.25">
      <c r="A114" s="40">
        <f t="shared" si="19"/>
        <v>103</v>
      </c>
      <c r="B114" s="42">
        <v>9201099</v>
      </c>
      <c r="C114" s="43">
        <v>6</v>
      </c>
      <c r="D114" s="42" t="s">
        <v>141</v>
      </c>
      <c r="E114" s="43">
        <v>20</v>
      </c>
      <c r="F114" s="43">
        <v>130</v>
      </c>
      <c r="G114" s="43" t="s">
        <v>37</v>
      </c>
      <c r="H114" s="42" t="s">
        <v>38</v>
      </c>
      <c r="I114" s="58" t="s">
        <v>39</v>
      </c>
      <c r="J114" s="36">
        <v>1</v>
      </c>
      <c r="K114" s="37">
        <f t="shared" si="10"/>
        <v>2</v>
      </c>
      <c r="L114" s="38">
        <v>1</v>
      </c>
      <c r="M114" s="37">
        <f t="shared" si="11"/>
        <v>1</v>
      </c>
      <c r="N114" s="38">
        <v>0</v>
      </c>
      <c r="O114" s="37">
        <f t="shared" si="12"/>
        <v>0</v>
      </c>
      <c r="P114" s="38">
        <v>0</v>
      </c>
      <c r="Q114" s="37">
        <f t="shared" si="13"/>
        <v>0</v>
      </c>
      <c r="R114" s="38">
        <f t="shared" si="14"/>
        <v>3</v>
      </c>
      <c r="S114" s="39">
        <f t="shared" si="16"/>
        <v>1.2000000000000002</v>
      </c>
      <c r="T114" s="40">
        <v>70</v>
      </c>
      <c r="U114" s="38">
        <f>VLOOKUP(T114,'[1]PJES ADM'!$B$3:$C$23,2,FALSE)</f>
        <v>70</v>
      </c>
      <c r="V114" s="39">
        <f t="shared" si="17"/>
        <v>21</v>
      </c>
      <c r="W114" s="36">
        <v>126</v>
      </c>
      <c r="X114" s="38">
        <f>VLOOKUP(W114,'[1]PJES TEC'!$E$3:$F$1004,2,FALSE)</f>
        <v>70</v>
      </c>
      <c r="Y114" s="41">
        <f t="shared" si="18"/>
        <v>21</v>
      </c>
      <c r="Z114" s="44">
        <f t="shared" si="15"/>
        <v>43.2</v>
      </c>
    </row>
    <row r="115" spans="1:26" x14ac:dyDescent="0.25">
      <c r="A115" s="40">
        <f t="shared" si="19"/>
        <v>104</v>
      </c>
      <c r="B115" s="42">
        <v>8435978</v>
      </c>
      <c r="C115" s="43">
        <v>5</v>
      </c>
      <c r="D115" s="42" t="s">
        <v>142</v>
      </c>
      <c r="E115" s="43">
        <v>20</v>
      </c>
      <c r="F115" s="43">
        <v>130</v>
      </c>
      <c r="G115" s="43" t="s">
        <v>37</v>
      </c>
      <c r="H115" s="42" t="s">
        <v>38</v>
      </c>
      <c r="I115" s="58" t="s">
        <v>39</v>
      </c>
      <c r="J115" s="36">
        <v>1</v>
      </c>
      <c r="K115" s="37">
        <f t="shared" si="10"/>
        <v>2</v>
      </c>
      <c r="L115" s="38">
        <v>1</v>
      </c>
      <c r="M115" s="37">
        <f t="shared" si="11"/>
        <v>1</v>
      </c>
      <c r="N115" s="38">
        <v>0</v>
      </c>
      <c r="O115" s="37">
        <f t="shared" si="12"/>
        <v>0</v>
      </c>
      <c r="P115" s="38">
        <v>0</v>
      </c>
      <c r="Q115" s="37">
        <f t="shared" si="13"/>
        <v>0</v>
      </c>
      <c r="R115" s="38">
        <f t="shared" si="14"/>
        <v>3</v>
      </c>
      <c r="S115" s="39">
        <f t="shared" si="16"/>
        <v>1.2000000000000002</v>
      </c>
      <c r="T115" s="40">
        <v>70</v>
      </c>
      <c r="U115" s="38">
        <f>VLOOKUP(T115,'[1]PJES ADM'!$B$3:$C$23,2,FALSE)</f>
        <v>70</v>
      </c>
      <c r="V115" s="39">
        <f t="shared" si="17"/>
        <v>21</v>
      </c>
      <c r="W115" s="36">
        <v>120</v>
      </c>
      <c r="X115" s="38">
        <f>VLOOKUP(W115,'[1]PJES TEC'!$E$3:$F$1004,2,FALSE)</f>
        <v>70</v>
      </c>
      <c r="Y115" s="41">
        <f t="shared" si="18"/>
        <v>21</v>
      </c>
      <c r="Z115" s="44">
        <f t="shared" si="15"/>
        <v>43.2</v>
      </c>
    </row>
    <row r="116" spans="1:26" x14ac:dyDescent="0.25">
      <c r="A116" s="40">
        <f t="shared" si="19"/>
        <v>105</v>
      </c>
      <c r="B116" s="42">
        <v>10089697</v>
      </c>
      <c r="C116" s="43">
        <v>4</v>
      </c>
      <c r="D116" s="42" t="s">
        <v>143</v>
      </c>
      <c r="E116" s="43">
        <v>20</v>
      </c>
      <c r="F116" s="43">
        <v>130</v>
      </c>
      <c r="G116" s="43" t="s">
        <v>37</v>
      </c>
      <c r="H116" s="42" t="s">
        <v>38</v>
      </c>
      <c r="I116" s="58" t="s">
        <v>39</v>
      </c>
      <c r="J116" s="36">
        <v>1</v>
      </c>
      <c r="K116" s="37">
        <f t="shared" si="10"/>
        <v>2</v>
      </c>
      <c r="L116" s="38">
        <v>1</v>
      </c>
      <c r="M116" s="37">
        <f t="shared" si="11"/>
        <v>1</v>
      </c>
      <c r="N116" s="38">
        <v>0</v>
      </c>
      <c r="O116" s="37">
        <f t="shared" si="12"/>
        <v>0</v>
      </c>
      <c r="P116" s="38">
        <v>0</v>
      </c>
      <c r="Q116" s="37">
        <f t="shared" si="13"/>
        <v>0</v>
      </c>
      <c r="R116" s="38">
        <f t="shared" si="14"/>
        <v>3</v>
      </c>
      <c r="S116" s="39">
        <f t="shared" si="16"/>
        <v>1.2000000000000002</v>
      </c>
      <c r="T116" s="40">
        <v>70</v>
      </c>
      <c r="U116" s="38">
        <f>VLOOKUP(T116,'[1]PJES ADM'!$B$3:$C$23,2,FALSE)</f>
        <v>70</v>
      </c>
      <c r="V116" s="39">
        <f t="shared" si="17"/>
        <v>21</v>
      </c>
      <c r="W116" s="36">
        <v>41</v>
      </c>
      <c r="X116" s="38">
        <f>VLOOKUP(W116,'[1]PJES TEC'!$E$3:$F$1004,2,FALSE)</f>
        <v>50</v>
      </c>
      <c r="Y116" s="41">
        <f t="shared" si="18"/>
        <v>15</v>
      </c>
      <c r="Z116" s="44">
        <f t="shared" si="15"/>
        <v>37.200000000000003</v>
      </c>
    </row>
    <row r="117" spans="1:26" x14ac:dyDescent="0.25">
      <c r="A117" s="40">
        <f t="shared" si="19"/>
        <v>106</v>
      </c>
      <c r="B117" s="42">
        <v>12611175</v>
      </c>
      <c r="C117" s="43">
        <v>4</v>
      </c>
      <c r="D117" s="42" t="s">
        <v>144</v>
      </c>
      <c r="E117" s="43">
        <v>20</v>
      </c>
      <c r="F117" s="43">
        <v>130</v>
      </c>
      <c r="G117" s="43" t="s">
        <v>37</v>
      </c>
      <c r="H117" s="42" t="s">
        <v>38</v>
      </c>
      <c r="I117" s="58" t="s">
        <v>39</v>
      </c>
      <c r="J117" s="36">
        <v>1</v>
      </c>
      <c r="K117" s="37">
        <f t="shared" si="10"/>
        <v>2</v>
      </c>
      <c r="L117" s="38">
        <v>1</v>
      </c>
      <c r="M117" s="37">
        <f t="shared" si="11"/>
        <v>1</v>
      </c>
      <c r="N117" s="38">
        <v>10</v>
      </c>
      <c r="O117" s="37">
        <f t="shared" si="12"/>
        <v>10</v>
      </c>
      <c r="P117" s="38">
        <v>0</v>
      </c>
      <c r="Q117" s="37">
        <f t="shared" si="13"/>
        <v>0</v>
      </c>
      <c r="R117" s="38">
        <f t="shared" si="14"/>
        <v>13</v>
      </c>
      <c r="S117" s="39">
        <f t="shared" si="16"/>
        <v>5.2</v>
      </c>
      <c r="T117" s="40">
        <v>70</v>
      </c>
      <c r="U117" s="38">
        <f>VLOOKUP(T117,'[1]PJES ADM'!$B$3:$C$23,2,FALSE)</f>
        <v>70</v>
      </c>
      <c r="V117" s="39">
        <f t="shared" si="17"/>
        <v>21</v>
      </c>
      <c r="W117" s="36">
        <v>74</v>
      </c>
      <c r="X117" s="38">
        <f>VLOOKUP(W117,'[1]PJES TEC'!$E$3:$F$1004,2,FALSE)</f>
        <v>70</v>
      </c>
      <c r="Y117" s="41">
        <f t="shared" si="18"/>
        <v>21</v>
      </c>
      <c r="Z117" s="44">
        <f t="shared" si="15"/>
        <v>47.2</v>
      </c>
    </row>
    <row r="118" spans="1:26" x14ac:dyDescent="0.25">
      <c r="A118" s="40">
        <f t="shared" si="19"/>
        <v>107</v>
      </c>
      <c r="B118" s="42">
        <v>11674337</v>
      </c>
      <c r="C118" s="43" t="s">
        <v>31</v>
      </c>
      <c r="D118" s="42" t="s">
        <v>145</v>
      </c>
      <c r="E118" s="43">
        <v>20</v>
      </c>
      <c r="F118" s="43">
        <v>130</v>
      </c>
      <c r="G118" s="43" t="s">
        <v>37</v>
      </c>
      <c r="H118" s="42" t="s">
        <v>38</v>
      </c>
      <c r="I118" s="58" t="s">
        <v>39</v>
      </c>
      <c r="J118" s="36">
        <v>1</v>
      </c>
      <c r="K118" s="37">
        <f t="shared" si="10"/>
        <v>2</v>
      </c>
      <c r="L118" s="38">
        <v>1</v>
      </c>
      <c r="M118" s="37">
        <f t="shared" si="11"/>
        <v>1</v>
      </c>
      <c r="N118" s="38">
        <v>0</v>
      </c>
      <c r="O118" s="37">
        <f t="shared" si="12"/>
        <v>0</v>
      </c>
      <c r="P118" s="38">
        <v>0</v>
      </c>
      <c r="Q118" s="37">
        <f t="shared" si="13"/>
        <v>0</v>
      </c>
      <c r="R118" s="38">
        <f t="shared" si="14"/>
        <v>3</v>
      </c>
      <c r="S118" s="39">
        <f t="shared" si="16"/>
        <v>1.2000000000000002</v>
      </c>
      <c r="T118" s="40">
        <v>70</v>
      </c>
      <c r="U118" s="38">
        <f>VLOOKUP(T118,'[1]PJES ADM'!$B$3:$C$23,2,FALSE)</f>
        <v>70</v>
      </c>
      <c r="V118" s="39">
        <f t="shared" si="17"/>
        <v>21</v>
      </c>
      <c r="W118" s="36">
        <v>101</v>
      </c>
      <c r="X118" s="38">
        <f>VLOOKUP(W118,'[1]PJES TEC'!$E$3:$F$1004,2,FALSE)</f>
        <v>70</v>
      </c>
      <c r="Y118" s="41">
        <f t="shared" si="18"/>
        <v>21</v>
      </c>
      <c r="Z118" s="44">
        <f t="shared" si="15"/>
        <v>43.2</v>
      </c>
    </row>
    <row r="119" spans="1:26" x14ac:dyDescent="0.25">
      <c r="A119" s="40">
        <f t="shared" si="19"/>
        <v>108</v>
      </c>
      <c r="B119" s="42">
        <v>13010357</v>
      </c>
      <c r="C119" s="43" t="s">
        <v>31</v>
      </c>
      <c r="D119" s="42" t="s">
        <v>146</v>
      </c>
      <c r="E119" s="43">
        <v>20</v>
      </c>
      <c r="F119" s="43">
        <v>130</v>
      </c>
      <c r="G119" s="43" t="s">
        <v>37</v>
      </c>
      <c r="H119" s="42" t="s">
        <v>38</v>
      </c>
      <c r="I119" s="58" t="s">
        <v>39</v>
      </c>
      <c r="J119" s="36">
        <v>1</v>
      </c>
      <c r="K119" s="37">
        <f t="shared" si="10"/>
        <v>2</v>
      </c>
      <c r="L119" s="38">
        <v>1</v>
      </c>
      <c r="M119" s="37">
        <f t="shared" si="11"/>
        <v>1</v>
      </c>
      <c r="N119" s="38">
        <v>0</v>
      </c>
      <c r="O119" s="37">
        <f t="shared" si="12"/>
        <v>0</v>
      </c>
      <c r="P119" s="38">
        <v>0</v>
      </c>
      <c r="Q119" s="37">
        <f t="shared" si="13"/>
        <v>0</v>
      </c>
      <c r="R119" s="38">
        <f t="shared" si="14"/>
        <v>3</v>
      </c>
      <c r="S119" s="39">
        <f t="shared" si="16"/>
        <v>1.2000000000000002</v>
      </c>
      <c r="T119" s="40">
        <v>70</v>
      </c>
      <c r="U119" s="38">
        <f>VLOOKUP(T119,'[1]PJES ADM'!$B$3:$C$23,2,FALSE)</f>
        <v>70</v>
      </c>
      <c r="V119" s="39">
        <f t="shared" si="17"/>
        <v>21</v>
      </c>
      <c r="W119" s="36">
        <v>62</v>
      </c>
      <c r="X119" s="38">
        <f>VLOOKUP(W119,'[1]PJES TEC'!$E$3:$F$1004,2,FALSE)</f>
        <v>70</v>
      </c>
      <c r="Y119" s="41">
        <f t="shared" si="18"/>
        <v>21</v>
      </c>
      <c r="Z119" s="44">
        <f t="shared" si="15"/>
        <v>43.2</v>
      </c>
    </row>
    <row r="120" spans="1:26" x14ac:dyDescent="0.25">
      <c r="A120" s="40">
        <f t="shared" si="19"/>
        <v>109</v>
      </c>
      <c r="B120" s="42">
        <v>10739064</v>
      </c>
      <c r="C120" s="43">
        <v>2</v>
      </c>
      <c r="D120" s="42" t="s">
        <v>147</v>
      </c>
      <c r="E120" s="43">
        <v>20</v>
      </c>
      <c r="F120" s="43">
        <v>130</v>
      </c>
      <c r="G120" s="43" t="s">
        <v>37</v>
      </c>
      <c r="H120" s="42" t="s">
        <v>38</v>
      </c>
      <c r="I120" s="58" t="s">
        <v>39</v>
      </c>
      <c r="J120" s="36">
        <v>1</v>
      </c>
      <c r="K120" s="37">
        <f t="shared" si="10"/>
        <v>2</v>
      </c>
      <c r="L120" s="38">
        <v>1</v>
      </c>
      <c r="M120" s="37">
        <f t="shared" si="11"/>
        <v>1</v>
      </c>
      <c r="N120" s="38">
        <v>0</v>
      </c>
      <c r="O120" s="37">
        <f t="shared" si="12"/>
        <v>0</v>
      </c>
      <c r="P120" s="38">
        <v>0</v>
      </c>
      <c r="Q120" s="37">
        <f t="shared" si="13"/>
        <v>0</v>
      </c>
      <c r="R120" s="38">
        <f t="shared" si="14"/>
        <v>3</v>
      </c>
      <c r="S120" s="39">
        <f t="shared" si="16"/>
        <v>1.2000000000000002</v>
      </c>
      <c r="T120" s="40">
        <v>70</v>
      </c>
      <c r="U120" s="38">
        <f>VLOOKUP(T120,'[1]PJES ADM'!$B$3:$C$23,2,FALSE)</f>
        <v>70</v>
      </c>
      <c r="V120" s="39">
        <f t="shared" si="17"/>
        <v>21</v>
      </c>
      <c r="W120" s="36">
        <v>134</v>
      </c>
      <c r="X120" s="38">
        <f>VLOOKUP(W120,'[1]PJES TEC'!$E$3:$F$1004,2,FALSE)</f>
        <v>70</v>
      </c>
      <c r="Y120" s="41">
        <f t="shared" si="18"/>
        <v>21</v>
      </c>
      <c r="Z120" s="44">
        <f t="shared" si="15"/>
        <v>43.2</v>
      </c>
    </row>
    <row r="121" spans="1:26" x14ac:dyDescent="0.25">
      <c r="A121" s="40">
        <f t="shared" si="19"/>
        <v>110</v>
      </c>
      <c r="B121" s="42">
        <v>13171427</v>
      </c>
      <c r="C121" s="43">
        <v>0</v>
      </c>
      <c r="D121" s="42" t="s">
        <v>148</v>
      </c>
      <c r="E121" s="43">
        <v>20</v>
      </c>
      <c r="F121" s="43">
        <v>130</v>
      </c>
      <c r="G121" s="43" t="s">
        <v>37</v>
      </c>
      <c r="H121" s="42" t="s">
        <v>38</v>
      </c>
      <c r="I121" s="58" t="s">
        <v>39</v>
      </c>
      <c r="J121" s="36">
        <v>1</v>
      </c>
      <c r="K121" s="37">
        <f t="shared" si="10"/>
        <v>2</v>
      </c>
      <c r="L121" s="38">
        <v>1</v>
      </c>
      <c r="M121" s="37">
        <f t="shared" si="11"/>
        <v>1</v>
      </c>
      <c r="N121" s="38">
        <v>0</v>
      </c>
      <c r="O121" s="37">
        <f t="shared" si="12"/>
        <v>0</v>
      </c>
      <c r="P121" s="38">
        <v>0</v>
      </c>
      <c r="Q121" s="37">
        <f t="shared" si="13"/>
        <v>0</v>
      </c>
      <c r="R121" s="38">
        <f t="shared" si="14"/>
        <v>3</v>
      </c>
      <c r="S121" s="39">
        <f t="shared" si="16"/>
        <v>1.2000000000000002</v>
      </c>
      <c r="T121" s="40">
        <v>70</v>
      </c>
      <c r="U121" s="38">
        <f>VLOOKUP(T121,'[1]PJES ADM'!$B$3:$C$23,2,FALSE)</f>
        <v>70</v>
      </c>
      <c r="V121" s="39">
        <f t="shared" si="17"/>
        <v>21</v>
      </c>
      <c r="W121" s="36">
        <v>102</v>
      </c>
      <c r="X121" s="38">
        <f>VLOOKUP(W121,'[1]PJES TEC'!$E$3:$F$1004,2,FALSE)</f>
        <v>70</v>
      </c>
      <c r="Y121" s="41">
        <f t="shared" si="18"/>
        <v>21</v>
      </c>
      <c r="Z121" s="44">
        <f t="shared" si="15"/>
        <v>43.2</v>
      </c>
    </row>
    <row r="122" spans="1:26" x14ac:dyDescent="0.25">
      <c r="A122" s="40">
        <f t="shared" si="19"/>
        <v>111</v>
      </c>
      <c r="B122" s="42">
        <v>11930205</v>
      </c>
      <c r="C122" s="43">
        <v>6</v>
      </c>
      <c r="D122" s="42" t="s">
        <v>149</v>
      </c>
      <c r="E122" s="43">
        <v>21</v>
      </c>
      <c r="F122" s="43">
        <v>130</v>
      </c>
      <c r="G122" s="43" t="s">
        <v>37</v>
      </c>
      <c r="H122" s="42" t="s">
        <v>38</v>
      </c>
      <c r="I122" s="58" t="s">
        <v>39</v>
      </c>
      <c r="J122" s="36">
        <v>1</v>
      </c>
      <c r="K122" s="37">
        <f t="shared" si="10"/>
        <v>2</v>
      </c>
      <c r="L122" s="38">
        <v>1</v>
      </c>
      <c r="M122" s="37">
        <f t="shared" si="11"/>
        <v>1</v>
      </c>
      <c r="N122" s="38">
        <v>0</v>
      </c>
      <c r="O122" s="37">
        <f t="shared" si="12"/>
        <v>0</v>
      </c>
      <c r="P122" s="38">
        <v>0</v>
      </c>
      <c r="Q122" s="37">
        <f t="shared" si="13"/>
        <v>0</v>
      </c>
      <c r="R122" s="38">
        <f t="shared" si="14"/>
        <v>3</v>
      </c>
      <c r="S122" s="39">
        <f t="shared" si="16"/>
        <v>1.2000000000000002</v>
      </c>
      <c r="T122" s="40">
        <v>70</v>
      </c>
      <c r="U122" s="38">
        <f>VLOOKUP(T122,'[1]PJES ADM'!$B$3:$C$23,2,FALSE)</f>
        <v>70</v>
      </c>
      <c r="V122" s="39">
        <f t="shared" si="17"/>
        <v>21</v>
      </c>
      <c r="W122" s="36">
        <v>141</v>
      </c>
      <c r="X122" s="38">
        <f>VLOOKUP(W122,'[1]PJES TEC'!$E$3:$F$1004,2,FALSE)</f>
        <v>70</v>
      </c>
      <c r="Y122" s="41">
        <f t="shared" si="18"/>
        <v>21</v>
      </c>
      <c r="Z122" s="44">
        <f t="shared" si="15"/>
        <v>43.2</v>
      </c>
    </row>
    <row r="123" spans="1:26" x14ac:dyDescent="0.25">
      <c r="A123" s="40">
        <f t="shared" si="19"/>
        <v>112</v>
      </c>
      <c r="B123" s="42">
        <v>8204330</v>
      </c>
      <c r="C123" s="43">
        <v>6</v>
      </c>
      <c r="D123" s="42" t="s">
        <v>150</v>
      </c>
      <c r="E123" s="43">
        <v>21</v>
      </c>
      <c r="F123" s="43">
        <v>130</v>
      </c>
      <c r="G123" s="43" t="s">
        <v>37</v>
      </c>
      <c r="H123" s="42" t="s">
        <v>38</v>
      </c>
      <c r="I123" s="58" t="s">
        <v>39</v>
      </c>
      <c r="J123" s="36">
        <v>1</v>
      </c>
      <c r="K123" s="37">
        <f t="shared" si="10"/>
        <v>2</v>
      </c>
      <c r="L123" s="38">
        <v>1</v>
      </c>
      <c r="M123" s="37">
        <f t="shared" si="11"/>
        <v>1</v>
      </c>
      <c r="N123" s="38">
        <v>0</v>
      </c>
      <c r="O123" s="37">
        <f t="shared" si="12"/>
        <v>0</v>
      </c>
      <c r="P123" s="38">
        <v>0</v>
      </c>
      <c r="Q123" s="37">
        <f t="shared" si="13"/>
        <v>0</v>
      </c>
      <c r="R123" s="38">
        <f t="shared" si="14"/>
        <v>3</v>
      </c>
      <c r="S123" s="39">
        <f t="shared" si="16"/>
        <v>1.2000000000000002</v>
      </c>
      <c r="T123" s="40">
        <v>70</v>
      </c>
      <c r="U123" s="38">
        <f>VLOOKUP(T123,'[1]PJES ADM'!$B$3:$C$23,2,FALSE)</f>
        <v>70</v>
      </c>
      <c r="V123" s="39">
        <f t="shared" si="17"/>
        <v>21</v>
      </c>
      <c r="W123" s="36">
        <v>60</v>
      </c>
      <c r="X123" s="38">
        <f>VLOOKUP(W123,'[1]PJES TEC'!$E$3:$F$1004,2,FALSE)</f>
        <v>70</v>
      </c>
      <c r="Y123" s="41">
        <f t="shared" si="18"/>
        <v>21</v>
      </c>
      <c r="Z123" s="44">
        <f t="shared" si="15"/>
        <v>43.2</v>
      </c>
    </row>
    <row r="124" spans="1:26" x14ac:dyDescent="0.25">
      <c r="A124" s="40">
        <f t="shared" si="19"/>
        <v>113</v>
      </c>
      <c r="B124" s="42">
        <v>10811820</v>
      </c>
      <c r="C124" s="43">
        <v>2</v>
      </c>
      <c r="D124" s="42" t="s">
        <v>151</v>
      </c>
      <c r="E124" s="43">
        <v>21</v>
      </c>
      <c r="F124" s="43">
        <v>130</v>
      </c>
      <c r="G124" s="43" t="s">
        <v>37</v>
      </c>
      <c r="H124" s="42" t="s">
        <v>38</v>
      </c>
      <c r="I124" s="58" t="s">
        <v>39</v>
      </c>
      <c r="J124" s="36">
        <v>1</v>
      </c>
      <c r="K124" s="37">
        <f t="shared" si="10"/>
        <v>2</v>
      </c>
      <c r="L124" s="38">
        <v>1</v>
      </c>
      <c r="M124" s="37">
        <f t="shared" si="11"/>
        <v>1</v>
      </c>
      <c r="N124" s="38">
        <v>0</v>
      </c>
      <c r="O124" s="37">
        <f t="shared" si="12"/>
        <v>0</v>
      </c>
      <c r="P124" s="38">
        <v>0</v>
      </c>
      <c r="Q124" s="37">
        <f t="shared" si="13"/>
        <v>0</v>
      </c>
      <c r="R124" s="38">
        <f t="shared" si="14"/>
        <v>3</v>
      </c>
      <c r="S124" s="39">
        <f t="shared" si="16"/>
        <v>1.2000000000000002</v>
      </c>
      <c r="T124" s="40">
        <v>70</v>
      </c>
      <c r="U124" s="38">
        <f>VLOOKUP(T124,'[1]PJES ADM'!$B$3:$C$23,2,FALSE)</f>
        <v>70</v>
      </c>
      <c r="V124" s="39">
        <f t="shared" si="17"/>
        <v>21</v>
      </c>
      <c r="W124" s="36">
        <v>149</v>
      </c>
      <c r="X124" s="38">
        <f>VLOOKUP(W124,'[1]PJES TEC'!$E$3:$F$1004,2,FALSE)</f>
        <v>70</v>
      </c>
      <c r="Y124" s="41">
        <f t="shared" si="18"/>
        <v>21</v>
      </c>
      <c r="Z124" s="44">
        <f t="shared" si="15"/>
        <v>43.2</v>
      </c>
    </row>
    <row r="125" spans="1:26" x14ac:dyDescent="0.25">
      <c r="A125" s="40">
        <f t="shared" si="19"/>
        <v>114</v>
      </c>
      <c r="B125" s="42">
        <v>11466807</v>
      </c>
      <c r="C125" s="43">
        <v>9</v>
      </c>
      <c r="D125" s="42" t="s">
        <v>152</v>
      </c>
      <c r="E125" s="43">
        <v>21</v>
      </c>
      <c r="F125" s="43">
        <v>130</v>
      </c>
      <c r="G125" s="43" t="s">
        <v>37</v>
      </c>
      <c r="H125" s="42" t="s">
        <v>38</v>
      </c>
      <c r="I125" s="58" t="s">
        <v>39</v>
      </c>
      <c r="J125" s="36">
        <v>1</v>
      </c>
      <c r="K125" s="37">
        <f t="shared" si="10"/>
        <v>2</v>
      </c>
      <c r="L125" s="38">
        <v>1</v>
      </c>
      <c r="M125" s="37">
        <f t="shared" si="11"/>
        <v>1</v>
      </c>
      <c r="N125" s="38">
        <v>0</v>
      </c>
      <c r="O125" s="37">
        <f t="shared" si="12"/>
        <v>0</v>
      </c>
      <c r="P125" s="38">
        <v>0</v>
      </c>
      <c r="Q125" s="37">
        <f t="shared" si="13"/>
        <v>0</v>
      </c>
      <c r="R125" s="38">
        <f t="shared" si="14"/>
        <v>3</v>
      </c>
      <c r="S125" s="39">
        <f t="shared" si="16"/>
        <v>1.2000000000000002</v>
      </c>
      <c r="T125" s="40">
        <v>70</v>
      </c>
      <c r="U125" s="38">
        <f>VLOOKUP(T125,'[1]PJES ADM'!$B$3:$C$23,2,FALSE)</f>
        <v>70</v>
      </c>
      <c r="V125" s="39">
        <f t="shared" si="17"/>
        <v>21</v>
      </c>
      <c r="W125" s="36">
        <v>208</v>
      </c>
      <c r="X125" s="38">
        <f>VLOOKUP(W125,'[1]PJES TEC'!$E$3:$F$1004,2,FALSE)</f>
        <v>70</v>
      </c>
      <c r="Y125" s="41">
        <f t="shared" si="18"/>
        <v>21</v>
      </c>
      <c r="Z125" s="44">
        <f t="shared" si="15"/>
        <v>43.2</v>
      </c>
    </row>
    <row r="126" spans="1:26" x14ac:dyDescent="0.25">
      <c r="A126" s="40">
        <f t="shared" si="19"/>
        <v>115</v>
      </c>
      <c r="B126" s="42">
        <v>12835662</v>
      </c>
      <c r="C126" s="43">
        <v>2</v>
      </c>
      <c r="D126" s="42" t="s">
        <v>153</v>
      </c>
      <c r="E126" s="43">
        <v>21</v>
      </c>
      <c r="F126" s="43">
        <v>130</v>
      </c>
      <c r="G126" s="43" t="s">
        <v>37</v>
      </c>
      <c r="H126" s="42" t="s">
        <v>38</v>
      </c>
      <c r="I126" s="58" t="s">
        <v>39</v>
      </c>
      <c r="J126" s="36">
        <v>1</v>
      </c>
      <c r="K126" s="37">
        <f t="shared" si="10"/>
        <v>2</v>
      </c>
      <c r="L126" s="38">
        <v>1</v>
      </c>
      <c r="M126" s="37">
        <f t="shared" si="11"/>
        <v>1</v>
      </c>
      <c r="N126" s="38">
        <v>0</v>
      </c>
      <c r="O126" s="37">
        <f t="shared" si="12"/>
        <v>0</v>
      </c>
      <c r="P126" s="38">
        <v>0</v>
      </c>
      <c r="Q126" s="37">
        <f t="shared" si="13"/>
        <v>0</v>
      </c>
      <c r="R126" s="38">
        <f t="shared" si="14"/>
        <v>3</v>
      </c>
      <c r="S126" s="39">
        <f t="shared" si="16"/>
        <v>1.2000000000000002</v>
      </c>
      <c r="T126" s="40">
        <v>70</v>
      </c>
      <c r="U126" s="38">
        <f>VLOOKUP(T126,'[1]PJES ADM'!$B$3:$C$23,2,FALSE)</f>
        <v>70</v>
      </c>
      <c r="V126" s="39">
        <f t="shared" si="17"/>
        <v>21</v>
      </c>
      <c r="W126" s="36">
        <v>80</v>
      </c>
      <c r="X126" s="38">
        <f>VLOOKUP(W126,'[1]PJES TEC'!$E$3:$F$1004,2,FALSE)</f>
        <v>70</v>
      </c>
      <c r="Y126" s="41">
        <f t="shared" si="18"/>
        <v>21</v>
      </c>
      <c r="Z126" s="44">
        <f t="shared" si="15"/>
        <v>43.2</v>
      </c>
    </row>
    <row r="127" spans="1:26" x14ac:dyDescent="0.25">
      <c r="A127" s="40">
        <f t="shared" si="19"/>
        <v>116</v>
      </c>
      <c r="B127" s="42">
        <v>10978400</v>
      </c>
      <c r="C127" s="43">
        <v>1</v>
      </c>
      <c r="D127" s="42" t="s">
        <v>154</v>
      </c>
      <c r="E127" s="43">
        <v>21</v>
      </c>
      <c r="F127" s="43">
        <v>130</v>
      </c>
      <c r="G127" s="43" t="s">
        <v>37</v>
      </c>
      <c r="H127" s="42" t="s">
        <v>38</v>
      </c>
      <c r="I127" s="58" t="s">
        <v>39</v>
      </c>
      <c r="J127" s="36">
        <v>1</v>
      </c>
      <c r="K127" s="37">
        <f t="shared" si="10"/>
        <v>2</v>
      </c>
      <c r="L127" s="38">
        <v>1</v>
      </c>
      <c r="M127" s="37">
        <f t="shared" si="11"/>
        <v>1</v>
      </c>
      <c r="N127" s="38">
        <v>0</v>
      </c>
      <c r="O127" s="37">
        <f t="shared" si="12"/>
        <v>0</v>
      </c>
      <c r="P127" s="38">
        <v>0</v>
      </c>
      <c r="Q127" s="37">
        <f t="shared" si="13"/>
        <v>0</v>
      </c>
      <c r="R127" s="38">
        <f t="shared" si="14"/>
        <v>3</v>
      </c>
      <c r="S127" s="39">
        <f t="shared" si="16"/>
        <v>1.2000000000000002</v>
      </c>
      <c r="T127" s="40">
        <v>69</v>
      </c>
      <c r="U127" s="38">
        <f>VLOOKUP(T127,'[1]PJES ADM'!$B$3:$C$23,2,FALSE)</f>
        <v>70</v>
      </c>
      <c r="V127" s="39">
        <f t="shared" si="17"/>
        <v>21</v>
      </c>
      <c r="W127" s="36">
        <v>254</v>
      </c>
      <c r="X127" s="38">
        <f>VLOOKUP(W127,'[1]PJES TEC'!$E$3:$F$1004,2,FALSE)</f>
        <v>70</v>
      </c>
      <c r="Y127" s="41">
        <f t="shared" si="18"/>
        <v>21</v>
      </c>
      <c r="Z127" s="44">
        <f t="shared" si="15"/>
        <v>43.2</v>
      </c>
    </row>
    <row r="128" spans="1:26" x14ac:dyDescent="0.25">
      <c r="A128" s="40">
        <f t="shared" si="19"/>
        <v>117</v>
      </c>
      <c r="B128" s="42">
        <v>15687080</v>
      </c>
      <c r="C128" s="43">
        <v>3</v>
      </c>
      <c r="D128" s="42" t="s">
        <v>155</v>
      </c>
      <c r="E128" s="43">
        <v>21</v>
      </c>
      <c r="F128" s="43">
        <v>130</v>
      </c>
      <c r="G128" s="43" t="s">
        <v>37</v>
      </c>
      <c r="H128" s="42" t="s">
        <v>38</v>
      </c>
      <c r="I128" s="58" t="s">
        <v>39</v>
      </c>
      <c r="J128" s="36">
        <v>1</v>
      </c>
      <c r="K128" s="37">
        <f t="shared" si="10"/>
        <v>2</v>
      </c>
      <c r="L128" s="38">
        <v>1</v>
      </c>
      <c r="M128" s="37">
        <f t="shared" si="11"/>
        <v>1</v>
      </c>
      <c r="N128" s="38">
        <v>0</v>
      </c>
      <c r="O128" s="37">
        <f t="shared" si="12"/>
        <v>0</v>
      </c>
      <c r="P128" s="38">
        <v>0</v>
      </c>
      <c r="Q128" s="37">
        <f t="shared" si="13"/>
        <v>0</v>
      </c>
      <c r="R128" s="38">
        <f t="shared" si="14"/>
        <v>3</v>
      </c>
      <c r="S128" s="39">
        <f t="shared" si="16"/>
        <v>1.2000000000000002</v>
      </c>
      <c r="T128" s="40">
        <v>70</v>
      </c>
      <c r="U128" s="38">
        <f>VLOOKUP(T128,'[1]PJES ADM'!$B$3:$C$23,2,FALSE)</f>
        <v>70</v>
      </c>
      <c r="V128" s="39">
        <f t="shared" si="17"/>
        <v>21</v>
      </c>
      <c r="W128" s="36">
        <v>68</v>
      </c>
      <c r="X128" s="38">
        <f>VLOOKUP(W128,'[1]PJES TEC'!$E$3:$F$1004,2,FALSE)</f>
        <v>70</v>
      </c>
      <c r="Y128" s="41">
        <f t="shared" si="18"/>
        <v>21</v>
      </c>
      <c r="Z128" s="44">
        <f t="shared" si="15"/>
        <v>43.2</v>
      </c>
    </row>
    <row r="129" spans="1:26" x14ac:dyDescent="0.25">
      <c r="A129" s="40">
        <f t="shared" si="19"/>
        <v>118</v>
      </c>
      <c r="B129" s="42">
        <v>15459248</v>
      </c>
      <c r="C129" s="43">
        <v>2</v>
      </c>
      <c r="D129" s="42" t="s">
        <v>156</v>
      </c>
      <c r="E129" s="43">
        <v>21</v>
      </c>
      <c r="F129" s="43">
        <v>130</v>
      </c>
      <c r="G129" s="43" t="s">
        <v>37</v>
      </c>
      <c r="H129" s="42" t="s">
        <v>38</v>
      </c>
      <c r="I129" s="58" t="s">
        <v>39</v>
      </c>
      <c r="J129" s="36">
        <v>1</v>
      </c>
      <c r="K129" s="37">
        <f t="shared" si="10"/>
        <v>2</v>
      </c>
      <c r="L129" s="38">
        <v>1</v>
      </c>
      <c r="M129" s="37">
        <f t="shared" si="11"/>
        <v>1</v>
      </c>
      <c r="N129" s="38">
        <v>0</v>
      </c>
      <c r="O129" s="37">
        <f t="shared" si="12"/>
        <v>0</v>
      </c>
      <c r="P129" s="38">
        <v>0</v>
      </c>
      <c r="Q129" s="37">
        <f t="shared" si="13"/>
        <v>0</v>
      </c>
      <c r="R129" s="38">
        <f t="shared" si="14"/>
        <v>3</v>
      </c>
      <c r="S129" s="39">
        <f t="shared" si="16"/>
        <v>1.2000000000000002</v>
      </c>
      <c r="T129" s="40">
        <v>70</v>
      </c>
      <c r="U129" s="38">
        <f>VLOOKUP(T129,'[1]PJES ADM'!$B$3:$C$23,2,FALSE)</f>
        <v>70</v>
      </c>
      <c r="V129" s="39">
        <f t="shared" si="17"/>
        <v>21</v>
      </c>
      <c r="W129" s="36">
        <v>60</v>
      </c>
      <c r="X129" s="38">
        <f>VLOOKUP(W129,'[1]PJES TEC'!$E$3:$F$1004,2,FALSE)</f>
        <v>70</v>
      </c>
      <c r="Y129" s="41">
        <f t="shared" si="18"/>
        <v>21</v>
      </c>
      <c r="Z129" s="44">
        <f t="shared" si="15"/>
        <v>43.2</v>
      </c>
    </row>
    <row r="130" spans="1:26" x14ac:dyDescent="0.25">
      <c r="A130" s="40">
        <f t="shared" si="19"/>
        <v>119</v>
      </c>
      <c r="B130" s="42">
        <v>15684644</v>
      </c>
      <c r="C130" s="43">
        <v>9</v>
      </c>
      <c r="D130" s="42" t="s">
        <v>157</v>
      </c>
      <c r="E130" s="43">
        <v>21</v>
      </c>
      <c r="F130" s="43">
        <v>130</v>
      </c>
      <c r="G130" s="43" t="s">
        <v>37</v>
      </c>
      <c r="H130" s="42" t="s">
        <v>38</v>
      </c>
      <c r="I130" s="58" t="s">
        <v>39</v>
      </c>
      <c r="J130" s="36">
        <v>1</v>
      </c>
      <c r="K130" s="37">
        <f t="shared" si="10"/>
        <v>2</v>
      </c>
      <c r="L130" s="38">
        <v>1</v>
      </c>
      <c r="M130" s="37">
        <f t="shared" si="11"/>
        <v>1</v>
      </c>
      <c r="N130" s="38">
        <v>0</v>
      </c>
      <c r="O130" s="37">
        <f t="shared" si="12"/>
        <v>0</v>
      </c>
      <c r="P130" s="38">
        <v>0</v>
      </c>
      <c r="Q130" s="37">
        <f t="shared" si="13"/>
        <v>0</v>
      </c>
      <c r="R130" s="38">
        <f t="shared" si="14"/>
        <v>3</v>
      </c>
      <c r="S130" s="39">
        <f t="shared" si="16"/>
        <v>1.2000000000000002</v>
      </c>
      <c r="T130" s="40">
        <v>69</v>
      </c>
      <c r="U130" s="38">
        <f>VLOOKUP(T130,'[1]PJES ADM'!$B$3:$C$23,2,FALSE)</f>
        <v>70</v>
      </c>
      <c r="V130" s="39">
        <f t="shared" si="17"/>
        <v>21</v>
      </c>
      <c r="W130" s="36">
        <v>80</v>
      </c>
      <c r="X130" s="38">
        <f>VLOOKUP(W130,'[1]PJES TEC'!$E$3:$F$1004,2,FALSE)</f>
        <v>70</v>
      </c>
      <c r="Y130" s="41">
        <f t="shared" si="18"/>
        <v>21</v>
      </c>
      <c r="Z130" s="44">
        <f t="shared" si="15"/>
        <v>43.2</v>
      </c>
    </row>
    <row r="131" spans="1:26" x14ac:dyDescent="0.25">
      <c r="A131" s="40">
        <f t="shared" si="19"/>
        <v>120</v>
      </c>
      <c r="B131" s="42">
        <v>15687362</v>
      </c>
      <c r="C131" s="43">
        <v>4</v>
      </c>
      <c r="D131" s="42" t="s">
        <v>158</v>
      </c>
      <c r="E131" s="43">
        <v>21</v>
      </c>
      <c r="F131" s="43">
        <v>130</v>
      </c>
      <c r="G131" s="43" t="s">
        <v>37</v>
      </c>
      <c r="H131" s="42" t="s">
        <v>38</v>
      </c>
      <c r="I131" s="58" t="s">
        <v>39</v>
      </c>
      <c r="J131" s="36">
        <v>1</v>
      </c>
      <c r="K131" s="37">
        <f t="shared" si="10"/>
        <v>2</v>
      </c>
      <c r="L131" s="38">
        <v>1</v>
      </c>
      <c r="M131" s="37">
        <f t="shared" si="11"/>
        <v>1</v>
      </c>
      <c r="N131" s="38">
        <v>0</v>
      </c>
      <c r="O131" s="37">
        <f t="shared" si="12"/>
        <v>0</v>
      </c>
      <c r="P131" s="38">
        <v>0</v>
      </c>
      <c r="Q131" s="37">
        <f t="shared" si="13"/>
        <v>0</v>
      </c>
      <c r="R131" s="38">
        <f t="shared" si="14"/>
        <v>3</v>
      </c>
      <c r="S131" s="39">
        <f t="shared" si="16"/>
        <v>1.2000000000000002</v>
      </c>
      <c r="T131" s="40">
        <v>70</v>
      </c>
      <c r="U131" s="38">
        <f>VLOOKUP(T131,'[1]PJES ADM'!$B$3:$C$23,2,FALSE)</f>
        <v>70</v>
      </c>
      <c r="V131" s="39">
        <f t="shared" si="17"/>
        <v>21</v>
      </c>
      <c r="W131" s="36">
        <v>88</v>
      </c>
      <c r="X131" s="38">
        <f>VLOOKUP(W131,'[1]PJES TEC'!$E$3:$F$1004,2,FALSE)</f>
        <v>70</v>
      </c>
      <c r="Y131" s="41">
        <f t="shared" si="18"/>
        <v>21</v>
      </c>
      <c r="Z131" s="44">
        <f t="shared" si="15"/>
        <v>43.2</v>
      </c>
    </row>
    <row r="132" spans="1:26" x14ac:dyDescent="0.25">
      <c r="A132" s="40">
        <f t="shared" si="19"/>
        <v>121</v>
      </c>
      <c r="B132" s="42">
        <v>15925082</v>
      </c>
      <c r="C132" s="43">
        <v>2</v>
      </c>
      <c r="D132" s="42" t="s">
        <v>159</v>
      </c>
      <c r="E132" s="43">
        <v>21</v>
      </c>
      <c r="F132" s="43">
        <v>130</v>
      </c>
      <c r="G132" s="43" t="s">
        <v>37</v>
      </c>
      <c r="H132" s="42" t="s">
        <v>38</v>
      </c>
      <c r="I132" s="58" t="s">
        <v>39</v>
      </c>
      <c r="J132" s="36">
        <v>1</v>
      </c>
      <c r="K132" s="37">
        <f t="shared" si="10"/>
        <v>2</v>
      </c>
      <c r="L132" s="38">
        <v>1</v>
      </c>
      <c r="M132" s="37">
        <f t="shared" si="11"/>
        <v>1</v>
      </c>
      <c r="N132" s="38">
        <v>0</v>
      </c>
      <c r="O132" s="37">
        <f t="shared" si="12"/>
        <v>0</v>
      </c>
      <c r="P132" s="38">
        <v>0</v>
      </c>
      <c r="Q132" s="37">
        <f t="shared" si="13"/>
        <v>0</v>
      </c>
      <c r="R132" s="38">
        <f t="shared" si="14"/>
        <v>3</v>
      </c>
      <c r="S132" s="39">
        <f t="shared" si="16"/>
        <v>1.2000000000000002</v>
      </c>
      <c r="T132" s="40">
        <v>70</v>
      </c>
      <c r="U132" s="38">
        <f>VLOOKUP(T132,'[1]PJES ADM'!$B$3:$C$23,2,FALSE)</f>
        <v>70</v>
      </c>
      <c r="V132" s="39">
        <f t="shared" si="17"/>
        <v>21</v>
      </c>
      <c r="W132" s="36">
        <v>102</v>
      </c>
      <c r="X132" s="38">
        <f>VLOOKUP(W132,'[1]PJES TEC'!$E$3:$F$1004,2,FALSE)</f>
        <v>70</v>
      </c>
      <c r="Y132" s="41">
        <f t="shared" si="18"/>
        <v>21</v>
      </c>
      <c r="Z132" s="44">
        <f t="shared" si="15"/>
        <v>43.2</v>
      </c>
    </row>
    <row r="133" spans="1:26" x14ac:dyDescent="0.25">
      <c r="A133" s="40">
        <f t="shared" si="19"/>
        <v>122</v>
      </c>
      <c r="B133" s="42">
        <v>14439244</v>
      </c>
      <c r="C133" s="43">
        <v>2</v>
      </c>
      <c r="D133" s="42" t="s">
        <v>160</v>
      </c>
      <c r="E133" s="43">
        <v>21</v>
      </c>
      <c r="F133" s="43">
        <v>130</v>
      </c>
      <c r="G133" s="43" t="s">
        <v>37</v>
      </c>
      <c r="H133" s="42" t="s">
        <v>38</v>
      </c>
      <c r="I133" s="58" t="s">
        <v>39</v>
      </c>
      <c r="J133" s="36">
        <v>1</v>
      </c>
      <c r="K133" s="37">
        <f t="shared" si="10"/>
        <v>2</v>
      </c>
      <c r="L133" s="38">
        <v>1</v>
      </c>
      <c r="M133" s="37">
        <f t="shared" si="11"/>
        <v>1</v>
      </c>
      <c r="N133" s="38">
        <v>0</v>
      </c>
      <c r="O133" s="37">
        <f t="shared" si="12"/>
        <v>0</v>
      </c>
      <c r="P133" s="38">
        <v>0</v>
      </c>
      <c r="Q133" s="37">
        <f t="shared" si="13"/>
        <v>0</v>
      </c>
      <c r="R133" s="38">
        <f t="shared" si="14"/>
        <v>3</v>
      </c>
      <c r="S133" s="39">
        <f t="shared" si="16"/>
        <v>1.2000000000000002</v>
      </c>
      <c r="T133" s="40">
        <v>68</v>
      </c>
      <c r="U133" s="38">
        <f>VLOOKUP(T133,'[1]PJES ADM'!$B$3:$C$23,2,FALSE)</f>
        <v>70</v>
      </c>
      <c r="V133" s="39">
        <f t="shared" si="17"/>
        <v>21</v>
      </c>
      <c r="W133" s="36">
        <v>81</v>
      </c>
      <c r="X133" s="38">
        <f>VLOOKUP(W133,'[1]PJES TEC'!$E$3:$F$1004,2,FALSE)</f>
        <v>70</v>
      </c>
      <c r="Y133" s="41">
        <f t="shared" si="18"/>
        <v>21</v>
      </c>
      <c r="Z133" s="44">
        <f t="shared" si="15"/>
        <v>43.2</v>
      </c>
    </row>
    <row r="134" spans="1:26" x14ac:dyDescent="0.25">
      <c r="A134" s="40">
        <f t="shared" si="19"/>
        <v>123</v>
      </c>
      <c r="B134" s="42">
        <v>8171517</v>
      </c>
      <c r="C134" s="43">
        <v>3</v>
      </c>
      <c r="D134" s="42" t="s">
        <v>161</v>
      </c>
      <c r="E134" s="43">
        <v>21</v>
      </c>
      <c r="F134" s="43">
        <v>130</v>
      </c>
      <c r="G134" s="43" t="s">
        <v>37</v>
      </c>
      <c r="H134" s="42" t="s">
        <v>38</v>
      </c>
      <c r="I134" s="58" t="s">
        <v>39</v>
      </c>
      <c r="J134" s="36">
        <v>1</v>
      </c>
      <c r="K134" s="37">
        <v>1</v>
      </c>
      <c r="L134" s="38">
        <v>1</v>
      </c>
      <c r="M134" s="37">
        <f t="shared" si="11"/>
        <v>1</v>
      </c>
      <c r="N134" s="38">
        <v>0</v>
      </c>
      <c r="O134" s="37">
        <f t="shared" si="12"/>
        <v>0</v>
      </c>
      <c r="P134" s="38">
        <v>0</v>
      </c>
      <c r="Q134" s="37">
        <f t="shared" si="13"/>
        <v>0</v>
      </c>
      <c r="R134" s="38">
        <f t="shared" si="14"/>
        <v>2</v>
      </c>
      <c r="S134" s="39">
        <f t="shared" si="16"/>
        <v>0.8</v>
      </c>
      <c r="T134" s="40">
        <v>70</v>
      </c>
      <c r="U134" s="38">
        <f>VLOOKUP(T134,'[1]PJES ADM'!$B$3:$C$23,2,FALSE)</f>
        <v>70</v>
      </c>
      <c r="V134" s="39">
        <f t="shared" si="17"/>
        <v>21</v>
      </c>
      <c r="W134" s="36">
        <v>61</v>
      </c>
      <c r="X134" s="38">
        <f>VLOOKUP(W134,'[1]PJES TEC'!$E$3:$F$1004,2,FALSE)</f>
        <v>70</v>
      </c>
      <c r="Y134" s="41">
        <f t="shared" si="18"/>
        <v>21</v>
      </c>
      <c r="Z134" s="44">
        <f t="shared" si="15"/>
        <v>42.8</v>
      </c>
    </row>
    <row r="135" spans="1:26" x14ac:dyDescent="0.25">
      <c r="A135" s="40">
        <f t="shared" si="19"/>
        <v>124</v>
      </c>
      <c r="B135" s="42">
        <v>8899791</v>
      </c>
      <c r="C135" s="43">
        <v>3</v>
      </c>
      <c r="D135" s="42" t="s">
        <v>162</v>
      </c>
      <c r="E135" s="43">
        <v>21</v>
      </c>
      <c r="F135" s="43">
        <v>130</v>
      </c>
      <c r="G135" s="43" t="s">
        <v>37</v>
      </c>
      <c r="H135" s="42" t="s">
        <v>38</v>
      </c>
      <c r="I135" s="58" t="s">
        <v>39</v>
      </c>
      <c r="J135" s="36">
        <v>1</v>
      </c>
      <c r="K135" s="37">
        <f t="shared" si="10"/>
        <v>2</v>
      </c>
      <c r="L135" s="38">
        <v>1</v>
      </c>
      <c r="M135" s="37">
        <f t="shared" si="11"/>
        <v>1</v>
      </c>
      <c r="N135" s="38">
        <v>0</v>
      </c>
      <c r="O135" s="37">
        <f t="shared" si="12"/>
        <v>0</v>
      </c>
      <c r="P135" s="38">
        <v>0</v>
      </c>
      <c r="Q135" s="37">
        <f t="shared" si="13"/>
        <v>0</v>
      </c>
      <c r="R135" s="38">
        <f t="shared" si="14"/>
        <v>3</v>
      </c>
      <c r="S135" s="39">
        <f t="shared" si="16"/>
        <v>1.2000000000000002</v>
      </c>
      <c r="T135" s="40">
        <v>70</v>
      </c>
      <c r="U135" s="38">
        <f>VLOOKUP(T135,'[1]PJES ADM'!$B$3:$C$23,2,FALSE)</f>
        <v>70</v>
      </c>
      <c r="V135" s="39">
        <f t="shared" si="17"/>
        <v>21</v>
      </c>
      <c r="W135" s="36">
        <v>174</v>
      </c>
      <c r="X135" s="38">
        <f>VLOOKUP(W135,'[1]PJES TEC'!$E$3:$F$1004,2,FALSE)</f>
        <v>70</v>
      </c>
      <c r="Y135" s="41">
        <f t="shared" si="18"/>
        <v>21</v>
      </c>
      <c r="Z135" s="44">
        <f t="shared" si="15"/>
        <v>43.2</v>
      </c>
    </row>
    <row r="136" spans="1:26" x14ac:dyDescent="0.25">
      <c r="A136" s="40">
        <f t="shared" si="19"/>
        <v>125</v>
      </c>
      <c r="B136" s="42">
        <v>12612634</v>
      </c>
      <c r="C136" s="43">
        <v>4</v>
      </c>
      <c r="D136" s="42" t="s">
        <v>163</v>
      </c>
      <c r="E136" s="43">
        <v>21</v>
      </c>
      <c r="F136" s="43">
        <v>130</v>
      </c>
      <c r="G136" s="43" t="s">
        <v>37</v>
      </c>
      <c r="H136" s="42" t="s">
        <v>38</v>
      </c>
      <c r="I136" s="58" t="s">
        <v>39</v>
      </c>
      <c r="J136" s="36">
        <v>1</v>
      </c>
      <c r="K136" s="37">
        <f t="shared" si="10"/>
        <v>2</v>
      </c>
      <c r="L136" s="38">
        <v>1</v>
      </c>
      <c r="M136" s="37">
        <f t="shared" si="11"/>
        <v>1</v>
      </c>
      <c r="N136" s="38">
        <v>0</v>
      </c>
      <c r="O136" s="37">
        <f t="shared" si="12"/>
        <v>0</v>
      </c>
      <c r="P136" s="38">
        <v>0</v>
      </c>
      <c r="Q136" s="37">
        <f t="shared" si="13"/>
        <v>0</v>
      </c>
      <c r="R136" s="38">
        <f t="shared" si="14"/>
        <v>3</v>
      </c>
      <c r="S136" s="39">
        <f t="shared" si="16"/>
        <v>1.2000000000000002</v>
      </c>
      <c r="T136" s="40">
        <v>70</v>
      </c>
      <c r="U136" s="38">
        <f>VLOOKUP(T136,'[1]PJES ADM'!$B$3:$C$23,2,FALSE)</f>
        <v>70</v>
      </c>
      <c r="V136" s="39">
        <f t="shared" si="17"/>
        <v>21</v>
      </c>
      <c r="W136" s="36">
        <v>108</v>
      </c>
      <c r="X136" s="38">
        <f>VLOOKUP(W136,'[1]PJES TEC'!$E$3:$F$1004,2,FALSE)</f>
        <v>70</v>
      </c>
      <c r="Y136" s="41">
        <f t="shared" si="18"/>
        <v>21</v>
      </c>
      <c r="Z136" s="44">
        <f t="shared" si="15"/>
        <v>43.2</v>
      </c>
    </row>
    <row r="137" spans="1:26" x14ac:dyDescent="0.25">
      <c r="A137" s="40">
        <f t="shared" si="19"/>
        <v>126</v>
      </c>
      <c r="B137" s="42">
        <v>15686761</v>
      </c>
      <c r="C137" s="43">
        <v>6</v>
      </c>
      <c r="D137" s="42" t="s">
        <v>164</v>
      </c>
      <c r="E137" s="43">
        <v>21</v>
      </c>
      <c r="F137" s="43">
        <v>130</v>
      </c>
      <c r="G137" s="43" t="s">
        <v>37</v>
      </c>
      <c r="H137" s="42" t="s">
        <v>38</v>
      </c>
      <c r="I137" s="58" t="s">
        <v>39</v>
      </c>
      <c r="J137" s="36">
        <v>1</v>
      </c>
      <c r="K137" s="37">
        <f t="shared" si="10"/>
        <v>2</v>
      </c>
      <c r="L137" s="38">
        <v>1</v>
      </c>
      <c r="M137" s="37">
        <f t="shared" si="11"/>
        <v>1</v>
      </c>
      <c r="N137" s="38">
        <v>0</v>
      </c>
      <c r="O137" s="37">
        <f t="shared" si="12"/>
        <v>0</v>
      </c>
      <c r="P137" s="38">
        <v>0</v>
      </c>
      <c r="Q137" s="37">
        <f t="shared" si="13"/>
        <v>0</v>
      </c>
      <c r="R137" s="38">
        <f t="shared" si="14"/>
        <v>3</v>
      </c>
      <c r="S137" s="39">
        <f t="shared" si="16"/>
        <v>1.2000000000000002</v>
      </c>
      <c r="T137" s="40">
        <v>70</v>
      </c>
      <c r="U137" s="38">
        <f>VLOOKUP(T137,'[1]PJES ADM'!$B$3:$C$23,2,FALSE)</f>
        <v>70</v>
      </c>
      <c r="V137" s="39">
        <f t="shared" si="17"/>
        <v>21</v>
      </c>
      <c r="W137" s="36">
        <v>163</v>
      </c>
      <c r="X137" s="38">
        <f>VLOOKUP(W137,'[1]PJES TEC'!$E$3:$F$1004,2,FALSE)</f>
        <v>70</v>
      </c>
      <c r="Y137" s="41">
        <f t="shared" si="18"/>
        <v>21</v>
      </c>
      <c r="Z137" s="44">
        <f t="shared" si="15"/>
        <v>43.2</v>
      </c>
    </row>
    <row r="138" spans="1:26" x14ac:dyDescent="0.25">
      <c r="A138" s="40">
        <f t="shared" si="19"/>
        <v>127</v>
      </c>
      <c r="B138" s="42">
        <v>15686239</v>
      </c>
      <c r="C138" s="43">
        <v>8</v>
      </c>
      <c r="D138" s="42" t="s">
        <v>165</v>
      </c>
      <c r="E138" s="43">
        <v>21</v>
      </c>
      <c r="F138" s="43">
        <v>130</v>
      </c>
      <c r="G138" s="43" t="s">
        <v>37</v>
      </c>
      <c r="H138" s="42" t="s">
        <v>38</v>
      </c>
      <c r="I138" s="58" t="s">
        <v>39</v>
      </c>
      <c r="J138" s="36">
        <v>1</v>
      </c>
      <c r="K138" s="37">
        <f t="shared" si="10"/>
        <v>2</v>
      </c>
      <c r="L138" s="38">
        <v>1</v>
      </c>
      <c r="M138" s="37">
        <f t="shared" si="11"/>
        <v>1</v>
      </c>
      <c r="N138" s="38">
        <v>0</v>
      </c>
      <c r="O138" s="37">
        <f t="shared" si="12"/>
        <v>0</v>
      </c>
      <c r="P138" s="38">
        <v>0</v>
      </c>
      <c r="Q138" s="37">
        <f t="shared" si="13"/>
        <v>0</v>
      </c>
      <c r="R138" s="38">
        <f t="shared" si="14"/>
        <v>3</v>
      </c>
      <c r="S138" s="39">
        <f t="shared" si="16"/>
        <v>1.2000000000000002</v>
      </c>
      <c r="T138" s="40">
        <v>70</v>
      </c>
      <c r="U138" s="38">
        <f>VLOOKUP(T138,'[1]PJES ADM'!$B$3:$C$23,2,FALSE)</f>
        <v>70</v>
      </c>
      <c r="V138" s="39">
        <f t="shared" si="17"/>
        <v>21</v>
      </c>
      <c r="W138" s="36">
        <v>228</v>
      </c>
      <c r="X138" s="38">
        <f>VLOOKUP(W138,'[1]PJES TEC'!$E$3:$F$1004,2,FALSE)</f>
        <v>70</v>
      </c>
      <c r="Y138" s="41">
        <f t="shared" si="18"/>
        <v>21</v>
      </c>
      <c r="Z138" s="44">
        <f t="shared" si="15"/>
        <v>43.2</v>
      </c>
    </row>
    <row r="139" spans="1:26" x14ac:dyDescent="0.25">
      <c r="A139" s="40">
        <f t="shared" si="19"/>
        <v>128</v>
      </c>
      <c r="B139" s="42">
        <v>9732041</v>
      </c>
      <c r="C139" s="43">
        <v>1</v>
      </c>
      <c r="D139" s="42" t="s">
        <v>166</v>
      </c>
      <c r="E139" s="43">
        <v>21</v>
      </c>
      <c r="F139" s="43">
        <v>130</v>
      </c>
      <c r="G139" s="43" t="s">
        <v>37</v>
      </c>
      <c r="H139" s="42" t="s">
        <v>38</v>
      </c>
      <c r="I139" s="58" t="s">
        <v>39</v>
      </c>
      <c r="J139" s="36">
        <v>1</v>
      </c>
      <c r="K139" s="37">
        <f t="shared" si="10"/>
        <v>2</v>
      </c>
      <c r="L139" s="38">
        <v>1</v>
      </c>
      <c r="M139" s="37">
        <f t="shared" si="11"/>
        <v>1</v>
      </c>
      <c r="N139" s="38">
        <v>0</v>
      </c>
      <c r="O139" s="37">
        <f t="shared" si="12"/>
        <v>0</v>
      </c>
      <c r="P139" s="38">
        <v>0</v>
      </c>
      <c r="Q139" s="37">
        <f t="shared" si="13"/>
        <v>0</v>
      </c>
      <c r="R139" s="38">
        <f t="shared" si="14"/>
        <v>3</v>
      </c>
      <c r="S139" s="39">
        <f t="shared" si="16"/>
        <v>1.2000000000000002</v>
      </c>
      <c r="T139" s="40">
        <v>70</v>
      </c>
      <c r="U139" s="38">
        <f>VLOOKUP(T139,'[1]PJES ADM'!$B$3:$C$23,2,FALSE)</f>
        <v>70</v>
      </c>
      <c r="V139" s="39">
        <f t="shared" si="17"/>
        <v>21</v>
      </c>
      <c r="W139" s="36">
        <v>68</v>
      </c>
      <c r="X139" s="38">
        <f>VLOOKUP(W139,'[1]PJES TEC'!$E$3:$F$1004,2,FALSE)</f>
        <v>70</v>
      </c>
      <c r="Y139" s="41">
        <f t="shared" si="18"/>
        <v>21</v>
      </c>
      <c r="Z139" s="44">
        <f t="shared" si="15"/>
        <v>43.2</v>
      </c>
    </row>
    <row r="140" spans="1:26" x14ac:dyDescent="0.25">
      <c r="A140" s="40">
        <f t="shared" si="19"/>
        <v>129</v>
      </c>
      <c r="B140" s="42">
        <v>10655499</v>
      </c>
      <c r="C140" s="43">
        <v>4</v>
      </c>
      <c r="D140" s="42" t="s">
        <v>167</v>
      </c>
      <c r="E140" s="43">
        <v>21</v>
      </c>
      <c r="F140" s="43">
        <v>130</v>
      </c>
      <c r="G140" s="43" t="s">
        <v>37</v>
      </c>
      <c r="H140" s="42" t="s">
        <v>38</v>
      </c>
      <c r="I140" s="58" t="s">
        <v>39</v>
      </c>
      <c r="J140" s="36">
        <v>1</v>
      </c>
      <c r="K140" s="37">
        <f t="shared" ref="K140:K147" si="20">J140*2</f>
        <v>2</v>
      </c>
      <c r="L140" s="38">
        <v>1</v>
      </c>
      <c r="M140" s="37">
        <f t="shared" ref="M140:M147" si="21">L140*1</f>
        <v>1</v>
      </c>
      <c r="N140" s="38">
        <v>0</v>
      </c>
      <c r="O140" s="37">
        <f t="shared" ref="O140:O147" si="22">N140*1</f>
        <v>0</v>
      </c>
      <c r="P140" s="38">
        <v>0</v>
      </c>
      <c r="Q140" s="37">
        <f t="shared" ref="Q140:Q147" si="23">P140*0.5</f>
        <v>0</v>
      </c>
      <c r="R140" s="38">
        <f t="shared" ref="R140:R147" si="24">IF(SUM(K140+M140+O140+Q140)&gt;=70,"70",IF(SUM(K140+M140+O140+Q140)&lt;70,SUM(K140+M140+O140+Q140)))</f>
        <v>3</v>
      </c>
      <c r="S140" s="39">
        <f t="shared" si="16"/>
        <v>1.2000000000000002</v>
      </c>
      <c r="T140" s="40">
        <v>70</v>
      </c>
      <c r="U140" s="38">
        <f>VLOOKUP(T140,'[1]PJES ADM'!$B$3:$C$23,2,FALSE)</f>
        <v>70</v>
      </c>
      <c r="V140" s="39">
        <f t="shared" si="17"/>
        <v>21</v>
      </c>
      <c r="W140" s="36">
        <v>60</v>
      </c>
      <c r="X140" s="38">
        <f>VLOOKUP(W140,'[1]PJES TEC'!$E$3:$F$1004,2,FALSE)</f>
        <v>70</v>
      </c>
      <c r="Y140" s="41">
        <f t="shared" si="18"/>
        <v>21</v>
      </c>
      <c r="Z140" s="44">
        <f t="shared" ref="Z140:Z147" si="25">SUM(S140+V140+Y140)</f>
        <v>43.2</v>
      </c>
    </row>
    <row r="141" spans="1:26" x14ac:dyDescent="0.25">
      <c r="A141" s="40">
        <f t="shared" si="19"/>
        <v>130</v>
      </c>
      <c r="B141" s="42">
        <v>10043111</v>
      </c>
      <c r="C141" s="43">
        <v>4</v>
      </c>
      <c r="D141" s="42" t="s">
        <v>168</v>
      </c>
      <c r="E141" s="43">
        <v>22</v>
      </c>
      <c r="F141" s="43">
        <v>130</v>
      </c>
      <c r="G141" s="43" t="s">
        <v>37</v>
      </c>
      <c r="H141" s="42" t="s">
        <v>38</v>
      </c>
      <c r="I141" s="58" t="s">
        <v>39</v>
      </c>
      <c r="J141" s="36">
        <v>1</v>
      </c>
      <c r="K141" s="37">
        <f t="shared" si="20"/>
        <v>2</v>
      </c>
      <c r="L141" s="38">
        <v>1</v>
      </c>
      <c r="M141" s="37">
        <f t="shared" si="21"/>
        <v>1</v>
      </c>
      <c r="N141" s="38">
        <v>0</v>
      </c>
      <c r="O141" s="37">
        <f t="shared" si="22"/>
        <v>0</v>
      </c>
      <c r="P141" s="38">
        <v>0</v>
      </c>
      <c r="Q141" s="37">
        <f t="shared" si="23"/>
        <v>0</v>
      </c>
      <c r="R141" s="38">
        <f t="shared" si="24"/>
        <v>3</v>
      </c>
      <c r="S141" s="39">
        <f t="shared" ref="S141:S147" si="26">R141*40%</f>
        <v>1.2000000000000002</v>
      </c>
      <c r="T141" s="40">
        <v>70</v>
      </c>
      <c r="U141" s="38">
        <f>VLOOKUP(T141,'[1]PJES ADM'!$B$3:$C$23,2,FALSE)</f>
        <v>70</v>
      </c>
      <c r="V141" s="39">
        <f t="shared" ref="V141:V147" si="27">(U141*30%)</f>
        <v>21</v>
      </c>
      <c r="W141" s="36">
        <v>94</v>
      </c>
      <c r="X141" s="38">
        <f>VLOOKUP(W141,'[1]PJES TEC'!$E$3:$F$1004,2,FALSE)</f>
        <v>70</v>
      </c>
      <c r="Y141" s="41">
        <f t="shared" ref="Y141:Y147" si="28">X141*30%</f>
        <v>21</v>
      </c>
      <c r="Z141" s="44">
        <f t="shared" si="25"/>
        <v>43.2</v>
      </c>
    </row>
    <row r="142" spans="1:26" x14ac:dyDescent="0.25">
      <c r="A142" s="40">
        <f t="shared" ref="A142:A147" si="29">A141+1</f>
        <v>131</v>
      </c>
      <c r="B142" s="42">
        <v>15002941</v>
      </c>
      <c r="C142" s="43">
        <v>4</v>
      </c>
      <c r="D142" s="42" t="s">
        <v>169</v>
      </c>
      <c r="E142" s="43">
        <v>22</v>
      </c>
      <c r="F142" s="43">
        <v>130</v>
      </c>
      <c r="G142" s="43" t="s">
        <v>37</v>
      </c>
      <c r="H142" s="42" t="s">
        <v>38</v>
      </c>
      <c r="I142" s="58" t="s">
        <v>39</v>
      </c>
      <c r="J142" s="36">
        <v>1</v>
      </c>
      <c r="K142" s="37">
        <f t="shared" si="20"/>
        <v>2</v>
      </c>
      <c r="L142" s="38">
        <v>1</v>
      </c>
      <c r="M142" s="37">
        <f t="shared" si="21"/>
        <v>1</v>
      </c>
      <c r="N142" s="38">
        <v>0</v>
      </c>
      <c r="O142" s="37">
        <f t="shared" si="22"/>
        <v>0</v>
      </c>
      <c r="P142" s="38">
        <v>0</v>
      </c>
      <c r="Q142" s="37">
        <f t="shared" si="23"/>
        <v>0</v>
      </c>
      <c r="R142" s="38">
        <f t="shared" si="24"/>
        <v>3</v>
      </c>
      <c r="S142" s="39">
        <f t="shared" si="26"/>
        <v>1.2000000000000002</v>
      </c>
      <c r="T142" s="40">
        <v>70</v>
      </c>
      <c r="U142" s="38">
        <f>VLOOKUP(T142,'[1]PJES ADM'!$B$3:$C$23,2,FALSE)</f>
        <v>70</v>
      </c>
      <c r="V142" s="39">
        <f t="shared" si="27"/>
        <v>21</v>
      </c>
      <c r="W142" s="36">
        <v>155</v>
      </c>
      <c r="X142" s="38">
        <f>VLOOKUP(W142,'[1]PJES TEC'!$E$3:$F$1004,2,FALSE)</f>
        <v>70</v>
      </c>
      <c r="Y142" s="41">
        <f t="shared" si="28"/>
        <v>21</v>
      </c>
      <c r="Z142" s="44">
        <f t="shared" si="25"/>
        <v>43.2</v>
      </c>
    </row>
    <row r="143" spans="1:26" x14ac:dyDescent="0.25">
      <c r="A143" s="40">
        <f t="shared" si="29"/>
        <v>132</v>
      </c>
      <c r="B143" s="42">
        <v>12611830</v>
      </c>
      <c r="C143" s="43">
        <v>9</v>
      </c>
      <c r="D143" s="42" t="s">
        <v>170</v>
      </c>
      <c r="E143" s="43">
        <v>22</v>
      </c>
      <c r="F143" s="43">
        <v>130</v>
      </c>
      <c r="G143" s="43" t="s">
        <v>37</v>
      </c>
      <c r="H143" s="42" t="s">
        <v>38</v>
      </c>
      <c r="I143" s="58" t="s">
        <v>39</v>
      </c>
      <c r="J143" s="36">
        <v>1</v>
      </c>
      <c r="K143" s="37">
        <f t="shared" si="20"/>
        <v>2</v>
      </c>
      <c r="L143" s="38">
        <v>1</v>
      </c>
      <c r="M143" s="37">
        <f t="shared" si="21"/>
        <v>1</v>
      </c>
      <c r="N143" s="38">
        <v>0</v>
      </c>
      <c r="O143" s="37">
        <f t="shared" si="22"/>
        <v>0</v>
      </c>
      <c r="P143" s="38">
        <v>0</v>
      </c>
      <c r="Q143" s="37">
        <f t="shared" si="23"/>
        <v>0</v>
      </c>
      <c r="R143" s="38">
        <f t="shared" si="24"/>
        <v>3</v>
      </c>
      <c r="S143" s="39">
        <f t="shared" si="26"/>
        <v>1.2000000000000002</v>
      </c>
      <c r="T143" s="40">
        <v>70</v>
      </c>
      <c r="U143" s="38">
        <f>VLOOKUP(T143,'[1]PJES ADM'!$B$3:$C$23,2,FALSE)</f>
        <v>70</v>
      </c>
      <c r="V143" s="39">
        <f t="shared" si="27"/>
        <v>21</v>
      </c>
      <c r="W143" s="36">
        <v>101</v>
      </c>
      <c r="X143" s="38">
        <f>VLOOKUP(W143,'[1]PJES TEC'!$E$3:$F$1004,2,FALSE)</f>
        <v>70</v>
      </c>
      <c r="Y143" s="41">
        <f t="shared" si="28"/>
        <v>21</v>
      </c>
      <c r="Z143" s="44">
        <f t="shared" si="25"/>
        <v>43.2</v>
      </c>
    </row>
    <row r="144" spans="1:26" x14ac:dyDescent="0.25">
      <c r="A144" s="40">
        <f t="shared" si="29"/>
        <v>133</v>
      </c>
      <c r="B144" s="42">
        <v>12212298</v>
      </c>
      <c r="C144" s="43">
        <v>0</v>
      </c>
      <c r="D144" s="42" t="s">
        <v>171</v>
      </c>
      <c r="E144" s="43">
        <v>22</v>
      </c>
      <c r="F144" s="43">
        <v>130</v>
      </c>
      <c r="G144" s="43" t="s">
        <v>37</v>
      </c>
      <c r="H144" s="42" t="s">
        <v>38</v>
      </c>
      <c r="I144" s="58" t="s">
        <v>39</v>
      </c>
      <c r="J144" s="36">
        <v>1</v>
      </c>
      <c r="K144" s="37">
        <f t="shared" si="20"/>
        <v>2</v>
      </c>
      <c r="L144" s="38">
        <v>1</v>
      </c>
      <c r="M144" s="37">
        <f t="shared" si="21"/>
        <v>1</v>
      </c>
      <c r="N144" s="38">
        <v>0</v>
      </c>
      <c r="O144" s="37">
        <f t="shared" si="22"/>
        <v>0</v>
      </c>
      <c r="P144" s="38">
        <v>0</v>
      </c>
      <c r="Q144" s="37">
        <f t="shared" si="23"/>
        <v>0</v>
      </c>
      <c r="R144" s="38">
        <f t="shared" si="24"/>
        <v>3</v>
      </c>
      <c r="S144" s="39">
        <f t="shared" si="26"/>
        <v>1.2000000000000002</v>
      </c>
      <c r="T144" s="40">
        <v>70</v>
      </c>
      <c r="U144" s="38">
        <f>VLOOKUP(T144,'[1]PJES ADM'!$B$3:$C$23,2,FALSE)</f>
        <v>70</v>
      </c>
      <c r="V144" s="39">
        <f t="shared" si="27"/>
        <v>21</v>
      </c>
      <c r="W144" s="36">
        <v>20</v>
      </c>
      <c r="X144" s="38">
        <f>VLOOKUP(W144,'[1]PJES TEC'!$E$3:$F$1004,2,FALSE)</f>
        <v>0</v>
      </c>
      <c r="Y144" s="41">
        <f t="shared" si="28"/>
        <v>0</v>
      </c>
      <c r="Z144" s="44">
        <f t="shared" si="25"/>
        <v>22.2</v>
      </c>
    </row>
    <row r="145" spans="1:26" x14ac:dyDescent="0.25">
      <c r="A145" s="40">
        <f t="shared" si="29"/>
        <v>134</v>
      </c>
      <c r="B145" s="42">
        <v>14733813</v>
      </c>
      <c r="C145" s="43">
        <v>9</v>
      </c>
      <c r="D145" s="42" t="s">
        <v>172</v>
      </c>
      <c r="E145" s="43">
        <v>22</v>
      </c>
      <c r="F145" s="43">
        <v>130</v>
      </c>
      <c r="G145" s="43" t="s">
        <v>37</v>
      </c>
      <c r="H145" s="42" t="s">
        <v>38</v>
      </c>
      <c r="I145" s="58" t="s">
        <v>39</v>
      </c>
      <c r="J145" s="36">
        <v>1</v>
      </c>
      <c r="K145" s="37">
        <f t="shared" si="20"/>
        <v>2</v>
      </c>
      <c r="L145" s="38">
        <v>1</v>
      </c>
      <c r="M145" s="37">
        <f t="shared" si="21"/>
        <v>1</v>
      </c>
      <c r="N145" s="38">
        <v>0</v>
      </c>
      <c r="O145" s="37">
        <f t="shared" si="22"/>
        <v>0</v>
      </c>
      <c r="P145" s="38">
        <v>0</v>
      </c>
      <c r="Q145" s="37">
        <f t="shared" si="23"/>
        <v>0</v>
      </c>
      <c r="R145" s="38">
        <f t="shared" si="24"/>
        <v>3</v>
      </c>
      <c r="S145" s="39">
        <f t="shared" si="26"/>
        <v>1.2000000000000002</v>
      </c>
      <c r="T145" s="40">
        <v>66</v>
      </c>
      <c r="U145" s="38">
        <f>VLOOKUP(T145,'[1]PJES ADM'!$B$3:$C$23,2,FALSE)</f>
        <v>60</v>
      </c>
      <c r="V145" s="39">
        <f t="shared" si="27"/>
        <v>18</v>
      </c>
      <c r="W145" s="36">
        <v>47</v>
      </c>
      <c r="X145" s="38">
        <f>VLOOKUP(W145,'[1]PJES TEC'!$E$3:$F$1004,2,FALSE)</f>
        <v>60</v>
      </c>
      <c r="Y145" s="41">
        <f t="shared" si="28"/>
        <v>18</v>
      </c>
      <c r="Z145" s="44">
        <f t="shared" si="25"/>
        <v>37.200000000000003</v>
      </c>
    </row>
    <row r="146" spans="1:26" x14ac:dyDescent="0.25">
      <c r="A146" s="40">
        <f t="shared" si="29"/>
        <v>135</v>
      </c>
      <c r="B146" s="42">
        <v>15925286</v>
      </c>
      <c r="C146" s="43">
        <v>8</v>
      </c>
      <c r="D146" s="42" t="s">
        <v>173</v>
      </c>
      <c r="E146" s="43">
        <v>22</v>
      </c>
      <c r="F146" s="43">
        <v>130</v>
      </c>
      <c r="G146" s="43" t="s">
        <v>37</v>
      </c>
      <c r="H146" s="42" t="s">
        <v>38</v>
      </c>
      <c r="I146" s="58" t="s">
        <v>39</v>
      </c>
      <c r="J146" s="36">
        <v>1</v>
      </c>
      <c r="K146" s="37">
        <f t="shared" si="20"/>
        <v>2</v>
      </c>
      <c r="L146" s="38">
        <v>1</v>
      </c>
      <c r="M146" s="37">
        <f t="shared" si="21"/>
        <v>1</v>
      </c>
      <c r="N146" s="38">
        <v>0</v>
      </c>
      <c r="O146" s="37">
        <f t="shared" si="22"/>
        <v>0</v>
      </c>
      <c r="P146" s="38">
        <v>0</v>
      </c>
      <c r="Q146" s="37">
        <f t="shared" si="23"/>
        <v>0</v>
      </c>
      <c r="R146" s="38">
        <f t="shared" si="24"/>
        <v>3</v>
      </c>
      <c r="S146" s="39">
        <f t="shared" si="26"/>
        <v>1.2000000000000002</v>
      </c>
      <c r="T146" s="40">
        <v>70</v>
      </c>
      <c r="U146" s="38">
        <f>VLOOKUP(T146,'[1]PJES ADM'!$B$3:$C$23,2,FALSE)</f>
        <v>70</v>
      </c>
      <c r="V146" s="39">
        <f t="shared" si="27"/>
        <v>21</v>
      </c>
      <c r="W146" s="36">
        <v>54</v>
      </c>
      <c r="X146" s="38">
        <f>VLOOKUP(W146,'[1]PJES TEC'!$E$3:$F$1004,2,FALSE)</f>
        <v>70</v>
      </c>
      <c r="Y146" s="41">
        <f t="shared" si="28"/>
        <v>21</v>
      </c>
      <c r="Z146" s="44">
        <f t="shared" si="25"/>
        <v>43.2</v>
      </c>
    </row>
    <row r="147" spans="1:26" ht="15.75" thickBot="1" x14ac:dyDescent="0.3">
      <c r="A147" s="45">
        <f t="shared" si="29"/>
        <v>136</v>
      </c>
      <c r="B147" s="59">
        <v>9050632</v>
      </c>
      <c r="C147" s="60">
        <v>3</v>
      </c>
      <c r="D147" s="59" t="s">
        <v>174</v>
      </c>
      <c r="E147" s="60">
        <v>22</v>
      </c>
      <c r="F147" s="60">
        <v>130</v>
      </c>
      <c r="G147" s="60" t="s">
        <v>37</v>
      </c>
      <c r="H147" s="59" t="s">
        <v>38</v>
      </c>
      <c r="I147" s="61" t="s">
        <v>39</v>
      </c>
      <c r="J147" s="46">
        <v>1</v>
      </c>
      <c r="K147" s="47">
        <f t="shared" si="20"/>
        <v>2</v>
      </c>
      <c r="L147" s="48">
        <v>1</v>
      </c>
      <c r="M147" s="47">
        <f t="shared" si="21"/>
        <v>1</v>
      </c>
      <c r="N147" s="48">
        <v>0</v>
      </c>
      <c r="O147" s="47">
        <f t="shared" si="22"/>
        <v>0</v>
      </c>
      <c r="P147" s="48">
        <v>0</v>
      </c>
      <c r="Q147" s="47">
        <f t="shared" si="23"/>
        <v>0</v>
      </c>
      <c r="R147" s="48">
        <f t="shared" si="24"/>
        <v>3</v>
      </c>
      <c r="S147" s="49">
        <f t="shared" si="26"/>
        <v>1.2000000000000002</v>
      </c>
      <c r="T147" s="45">
        <v>70</v>
      </c>
      <c r="U147" s="48">
        <f>VLOOKUP(T147,'[1]PJES ADM'!$B$3:$C$23,2,FALSE)</f>
        <v>70</v>
      </c>
      <c r="V147" s="49">
        <f t="shared" si="27"/>
        <v>21</v>
      </c>
      <c r="W147" s="46">
        <v>74</v>
      </c>
      <c r="X147" s="48">
        <f>VLOOKUP(W147,'[1]PJES TEC'!$E$3:$F$1004,2,FALSE)</f>
        <v>70</v>
      </c>
      <c r="Y147" s="50">
        <f t="shared" si="28"/>
        <v>21</v>
      </c>
      <c r="Z147" s="51">
        <f t="shared" si="25"/>
        <v>43.2</v>
      </c>
    </row>
  </sheetData>
  <mergeCells count="22">
    <mergeCell ref="A8:Z8"/>
    <mergeCell ref="H9:H11"/>
    <mergeCell ref="I9:I11"/>
    <mergeCell ref="J9:S9"/>
    <mergeCell ref="T9:V9"/>
    <mergeCell ref="W9:Y9"/>
    <mergeCell ref="Z9:Z10"/>
    <mergeCell ref="P10:P11"/>
    <mergeCell ref="Q10:Q11"/>
    <mergeCell ref="J10:J11"/>
    <mergeCell ref="K10:K11"/>
    <mergeCell ref="L10:L11"/>
    <mergeCell ref="M10:M11"/>
    <mergeCell ref="N10:N11"/>
    <mergeCell ref="O10:O11"/>
    <mergeCell ref="A9:A11"/>
    <mergeCell ref="B9:B11"/>
    <mergeCell ref="C9:C11"/>
    <mergeCell ref="D9:D11"/>
    <mergeCell ref="E9:E11"/>
    <mergeCell ref="F9:F11"/>
    <mergeCell ref="G9:G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Labbe Soudre</dc:creator>
  <cp:lastModifiedBy>Alejandra Labbe Soudre</cp:lastModifiedBy>
  <dcterms:created xsi:type="dcterms:W3CDTF">2021-08-25T21:05:59Z</dcterms:created>
  <dcterms:modified xsi:type="dcterms:W3CDTF">2021-08-25T21:14:27Z</dcterms:modified>
</cp:coreProperties>
</file>